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talsg-my.sharepoint.com/personal/ray_tan_wshc_sg/Documents/BizSAFE Awards/2024/2. Evaluation/"/>
    </mc:Choice>
  </mc:AlternateContent>
  <xr:revisionPtr revIDLastSave="115" documentId="13_ncr:1_{8B6B42D3-A485-47D8-AE04-BD2B0AF32562}" xr6:coauthVersionLast="47" xr6:coauthVersionMax="47" xr10:uidLastSave="{B3DC53A1-409A-414B-9B43-EC7B5BCAE72A}"/>
  <bookViews>
    <workbookView xWindow="-110" yWindow="-110" windowWidth="19420" windowHeight="10420" xr2:uid="{77BF8B68-2CB5-4B6E-9DC2-CEF579B6110A}"/>
  </bookViews>
  <sheets>
    <sheet name="RM Implementation Checklist" sheetId="3" r:id="rId1"/>
    <sheet name="Interviewee Details" sheetId="7" r:id="rId2"/>
    <sheet name="Guidance Notes for Assessor" sheetId="8" r:id="rId3"/>
    <sheet name="Sheet4"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4" i="3" l="1"/>
  <c r="F79" i="3"/>
  <c r="F74" i="3"/>
  <c r="G79" i="3" l="1"/>
  <c r="G65" i="3"/>
  <c r="F65" i="3"/>
  <c r="G58" i="3"/>
  <c r="F58" i="3"/>
  <c r="G53" i="3"/>
  <c r="F53" i="3"/>
  <c r="G45" i="3"/>
  <c r="F45" i="3"/>
  <c r="G39" i="3"/>
  <c r="F39" i="3"/>
  <c r="G34" i="3"/>
  <c r="F34" i="3"/>
  <c r="G28" i="3"/>
  <c r="F28" i="3"/>
  <c r="G11" i="3"/>
  <c r="F11" i="3"/>
  <c r="G5" i="3"/>
  <c r="F5" i="3"/>
  <c r="F85" i="3" l="1"/>
  <c r="G85" i="3"/>
  <c r="G86" i="3"/>
</calcChain>
</file>

<file path=xl/sharedStrings.xml><?xml version="1.0" encoding="utf-8"?>
<sst xmlns="http://schemas.openxmlformats.org/spreadsheetml/2006/main" count="431" uniqueCount="241">
  <si>
    <t>Risk Management Implementation Checklist for bizSAFE Enterprise Exemplary Awards</t>
  </si>
  <si>
    <r>
      <t xml:space="preserve">Note : If the assessment question is not applicable to the company, please go to the </t>
    </r>
    <r>
      <rPr>
        <b/>
        <u/>
        <sz val="16"/>
        <color rgb="FFFF0000"/>
        <rFont val="Calibri"/>
        <family val="2"/>
        <scheme val="minor"/>
      </rPr>
      <t>Points</t>
    </r>
    <r>
      <rPr>
        <b/>
        <sz val="16"/>
        <color rgb="FFFF0000"/>
        <rFont val="Calibri"/>
        <family val="2"/>
        <scheme val="minor"/>
      </rPr>
      <t xml:space="preserve"> (green) column and select "NA" using the drop down button. Provide the reason(s) in the "Notes" column. </t>
    </r>
  </si>
  <si>
    <t>NA</t>
  </si>
  <si>
    <t>S/N</t>
  </si>
  <si>
    <t>Assessment Questions</t>
  </si>
  <si>
    <t>Guidance</t>
  </si>
  <si>
    <t>Type</t>
  </si>
  <si>
    <t>Interviewee</t>
  </si>
  <si>
    <t>Points</t>
  </si>
  <si>
    <t>Score</t>
  </si>
  <si>
    <t>Evidence</t>
  </si>
  <si>
    <t>Notes</t>
  </si>
  <si>
    <t>Annex</t>
  </si>
  <si>
    <t>1.1</t>
  </si>
  <si>
    <t>WSH Policy and Governance</t>
  </si>
  <si>
    <t>1.1a</t>
  </si>
  <si>
    <t>Employee understand the intent of the WSH policy</t>
  </si>
  <si>
    <t>Policy is translated to applicable languages</t>
  </si>
  <si>
    <t>Document Review</t>
  </si>
  <si>
    <t>-</t>
  </si>
  <si>
    <t>1.1b</t>
  </si>
  <si>
    <t>Policy is prominently displayed</t>
  </si>
  <si>
    <t>Physical Inspection</t>
  </si>
  <si>
    <t>1.1c</t>
  </si>
  <si>
    <r>
      <t>The intent of the policy is explained to the employees
(</t>
    </r>
    <r>
      <rPr>
        <i/>
        <sz val="12"/>
        <rFont val="Arial"/>
        <family val="2"/>
      </rPr>
      <t>Employees are able to positively share the intent of the WSH policy</t>
    </r>
    <r>
      <rPr>
        <sz val="12"/>
        <rFont val="Arial"/>
        <family val="2"/>
      </rPr>
      <t>)</t>
    </r>
  </si>
  <si>
    <t>Interview Personnel</t>
  </si>
  <si>
    <t>Worker 1</t>
  </si>
  <si>
    <t>Please indicate interviewee's response here:</t>
  </si>
  <si>
    <t>1.1d</t>
  </si>
  <si>
    <t>Job descriptions of all employees include items relating to WSH</t>
  </si>
  <si>
    <t>Check 3 employees' Job Description</t>
  </si>
  <si>
    <t>1.1e</t>
  </si>
  <si>
    <r>
      <t>The intent of WSH inclusion in their job description is explained to the employee
(</t>
    </r>
    <r>
      <rPr>
        <i/>
        <sz val="12"/>
        <rFont val="Arial"/>
        <family val="2"/>
      </rPr>
      <t>Employees able to explain the WSH requirement or expectation in their Job Description</t>
    </r>
    <r>
      <rPr>
        <sz val="12"/>
        <rFont val="Arial"/>
        <family val="2"/>
      </rPr>
      <t>)</t>
    </r>
  </si>
  <si>
    <t>1.2</t>
  </si>
  <si>
    <r>
      <t xml:space="preserve">Risk Management (RM) </t>
    </r>
    <r>
      <rPr>
        <b/>
        <sz val="10"/>
        <color theme="0"/>
        <rFont val="Arial"/>
        <family val="2"/>
      </rPr>
      <t>(Covers both safety &amp; Occupational Health)</t>
    </r>
  </si>
  <si>
    <t>1.2a</t>
  </si>
  <si>
    <t>Risk Assessment (RA) has all the administration details</t>
  </si>
  <si>
    <t>Management acknowledgement on every page of the RA</t>
  </si>
  <si>
    <t>1.2b</t>
  </si>
  <si>
    <t>There is a key Person-in-charge for maintaining the RA</t>
  </si>
  <si>
    <t>1.2c</t>
  </si>
  <si>
    <r>
      <t>Management knows one key WSH risk found in RA
(</t>
    </r>
    <r>
      <rPr>
        <i/>
        <sz val="12"/>
        <rFont val="Arial"/>
        <family val="2"/>
      </rPr>
      <t>Able to recall one key risk stated in RA</t>
    </r>
    <r>
      <rPr>
        <sz val="12"/>
        <rFont val="Arial"/>
        <family val="2"/>
      </rPr>
      <t>)</t>
    </r>
  </si>
  <si>
    <t xml:space="preserve">Management &amp;
Supervisor </t>
  </si>
  <si>
    <t>1.2d</t>
  </si>
  <si>
    <t xml:space="preserve">Hazard identification </t>
  </si>
  <si>
    <t xml:space="preserve">Check the control measures of 2 key hazards (safety, health or organisational related) that are applicable to the company's context.These two hazards must be brought down to as low as reasonable practicable. </t>
  </si>
  <si>
    <t>1.2e</t>
  </si>
  <si>
    <t>Appropriate risk level assigned based on severity and likelihood</t>
  </si>
  <si>
    <t>WSH Champion</t>
  </si>
  <si>
    <t>1.2f</t>
  </si>
  <si>
    <t>1.2g</t>
  </si>
  <si>
    <t>RA was conducted by a team led by competent person(s)</t>
  </si>
  <si>
    <t>Evidence of competent person(s) who has attended a course on RA, its equivalent or better</t>
  </si>
  <si>
    <t>1.2h</t>
  </si>
  <si>
    <t>RA team includes employees who have adequate knowledge of the activities.</t>
  </si>
  <si>
    <t>1.2i</t>
  </si>
  <si>
    <r>
      <t xml:space="preserve">Employee understands his role in the RA team
</t>
    </r>
    <r>
      <rPr>
        <i/>
        <sz val="12"/>
        <rFont val="Arial"/>
        <family val="2"/>
      </rPr>
      <t>(Understand why he is involved to contribute (concerns, solutions) in WSH and RA)</t>
    </r>
  </si>
  <si>
    <t>Supervisor</t>
  </si>
  <si>
    <t>1.2j</t>
  </si>
  <si>
    <t>Control measures are implemented</t>
  </si>
  <si>
    <t>Check implementation of 3 control measures</t>
  </si>
  <si>
    <t>1.2k</t>
  </si>
  <si>
    <t>Residual risks are highlighted in RA</t>
  </si>
  <si>
    <t>Evidence that shows residual risks are highlighted</t>
  </si>
  <si>
    <t>1.2l</t>
  </si>
  <si>
    <t>Additional control measures are recommended for medium work activities</t>
  </si>
  <si>
    <t>Evidence of additional control measures seen in RA</t>
  </si>
  <si>
    <t>1.2m</t>
  </si>
  <si>
    <t>Addressing Last Minute Risk Assessment (LMRA) i.e. conduct another RA right before actual execution of the job</t>
  </si>
  <si>
    <t>Worker 1
Worker 2</t>
  </si>
  <si>
    <t>1.2n</t>
  </si>
  <si>
    <t>Upstream Risk Controls are implemented wherever possible</t>
  </si>
  <si>
    <t>An example of control measure by Elimination / Substitution introduced during qualifying period</t>
  </si>
  <si>
    <t>1.2o</t>
  </si>
  <si>
    <t>An example of control measure by Engineering Control introduced during qualifying period (and Elimination / Substitution methods were deemed unsuitable as risk controls)</t>
  </si>
  <si>
    <t>1.2p</t>
  </si>
  <si>
    <t>1.3</t>
  </si>
  <si>
    <t>Safe Work Procedure (SWP)</t>
  </si>
  <si>
    <t>1.3a</t>
  </si>
  <si>
    <t>SWPs are implemented for hazardous work</t>
  </si>
  <si>
    <t>SWP made references from RA e.g. type of hazards, risks, etc</t>
  </si>
  <si>
    <t>1.3b</t>
  </si>
  <si>
    <t>SWP is implemented</t>
  </si>
  <si>
    <t>1.3c</t>
  </si>
  <si>
    <t>Employees perform work in accordance to the SWP</t>
  </si>
  <si>
    <t>1.3d</t>
  </si>
  <si>
    <t>Changes made to SWPs are communicated to all affected parties</t>
  </si>
  <si>
    <t>SWP is up to date. Check for documentation control for SWP e.g. version, date of revision</t>
  </si>
  <si>
    <t>1.3e</t>
  </si>
  <si>
    <t>Employees' endorsement after SWP is briefed</t>
  </si>
  <si>
    <t>1.4</t>
  </si>
  <si>
    <t>RM Team</t>
  </si>
  <si>
    <t>1.4a</t>
  </si>
  <si>
    <t>Communication of outcome from RM Team meeting</t>
  </si>
  <si>
    <t>1.4b</t>
  </si>
  <si>
    <t>1.4c</t>
  </si>
  <si>
    <t>Follow-up on issues were implemented and monitored</t>
  </si>
  <si>
    <t>1.4d</t>
  </si>
  <si>
    <t>1.5</t>
  </si>
  <si>
    <t>In-House WSH Rules</t>
  </si>
  <si>
    <t>1.5a</t>
  </si>
  <si>
    <t>In-house safety rules and regulations are implemented</t>
  </si>
  <si>
    <t>1.5b</t>
  </si>
  <si>
    <t>The rules and regulations are made available to all employees</t>
  </si>
  <si>
    <t>1.5c</t>
  </si>
  <si>
    <r>
      <t>Employees understand the implication of violating safety rules and regulations
(</t>
    </r>
    <r>
      <rPr>
        <i/>
        <sz val="12"/>
        <rFont val="Arial"/>
        <family val="2"/>
      </rPr>
      <t>Able to describe what will happen if they violate WSH rules</t>
    </r>
    <r>
      <rPr>
        <sz val="12"/>
        <rFont val="Arial"/>
        <family val="2"/>
      </rPr>
      <t>)</t>
    </r>
  </si>
  <si>
    <t>1.5d</t>
  </si>
  <si>
    <t>In-house safety rules and regulations are communicated to contractors</t>
  </si>
  <si>
    <t>1.5e</t>
  </si>
  <si>
    <t>The rules and regulations are reviewed periodically</t>
  </si>
  <si>
    <t>1.6</t>
  </si>
  <si>
    <t>Inspection</t>
  </si>
  <si>
    <t>1.6a</t>
  </si>
  <si>
    <t>Inspections are conducted in workplaces</t>
  </si>
  <si>
    <t>Evidence of WSH inspection reports</t>
  </si>
  <si>
    <t>1.6b</t>
  </si>
  <si>
    <t>Evidence of management participating in inspections</t>
  </si>
  <si>
    <t>1.6c</t>
  </si>
  <si>
    <t>Inspections accompanied by employees</t>
  </si>
  <si>
    <t>1.6d</t>
  </si>
  <si>
    <t>Findings from inspection are addressed</t>
  </si>
  <si>
    <t>1.6e</t>
  </si>
  <si>
    <t>Reporting of findings from inspection</t>
  </si>
  <si>
    <t>Findings shared in WSH / RM Meetings</t>
  </si>
  <si>
    <t>1.6f</t>
  </si>
  <si>
    <t>Critical findings e.g. violations are shared to all employees, including management</t>
  </si>
  <si>
    <t>1.6g</t>
  </si>
  <si>
    <t>Best practice in WSH inspection and reporting</t>
  </si>
  <si>
    <r>
      <t>One example of how WSH inspections are done effectively 
(</t>
    </r>
    <r>
      <rPr>
        <i/>
        <sz val="12"/>
        <rFont val="Arial"/>
        <family val="2"/>
      </rPr>
      <t>Able to describe how they improved WSH inspections</t>
    </r>
    <r>
      <rPr>
        <sz val="12"/>
        <rFont val="Arial"/>
        <family val="2"/>
      </rPr>
      <t>)</t>
    </r>
  </si>
  <si>
    <t>1.7</t>
  </si>
  <si>
    <t>Preventive Maintenance</t>
  </si>
  <si>
    <t>1.7a</t>
  </si>
  <si>
    <t>Managing maintenance</t>
  </si>
  <si>
    <t>There is a regime for maintenance of all equipment and tools</t>
  </si>
  <si>
    <t>1.7b</t>
  </si>
  <si>
    <r>
      <t xml:space="preserve">Employees know the maintenance plan/schedule of their equipment and tools
</t>
    </r>
    <r>
      <rPr>
        <i/>
        <sz val="12"/>
        <rFont val="Arial"/>
        <family val="2"/>
      </rPr>
      <t>(Able to describe the maintainance plan/ schedule of their equipment and tools)</t>
    </r>
  </si>
  <si>
    <t>1.7c</t>
  </si>
  <si>
    <t>Managing defects or malfunctions</t>
  </si>
  <si>
    <t>1.7d</t>
  </si>
  <si>
    <t>All reported defects are addressed</t>
  </si>
  <si>
    <t>1.8</t>
  </si>
  <si>
    <t>WSH Training</t>
  </si>
  <si>
    <t>1.8a</t>
  </si>
  <si>
    <t>Job-specific WSH training</t>
  </si>
  <si>
    <t>Records of job-specific WSH training</t>
  </si>
  <si>
    <t xml:space="preserve">- </t>
  </si>
  <si>
    <t>1.8b</t>
  </si>
  <si>
    <r>
      <t xml:space="preserve">Employee to share one job-specific training he received
</t>
    </r>
    <r>
      <rPr>
        <i/>
        <sz val="12"/>
        <rFont val="Arial"/>
        <family val="2"/>
      </rPr>
      <t>(Employee able to describe one job-specific training he received)</t>
    </r>
  </si>
  <si>
    <t>Worker 2</t>
  </si>
  <si>
    <t>1.8c</t>
  </si>
  <si>
    <t>Provision of induction training in WSH</t>
  </si>
  <si>
    <t>Training materials are up-to-date.</t>
  </si>
  <si>
    <t>1.8d</t>
  </si>
  <si>
    <t>Training materials address the major hazards in the employees' work environment</t>
  </si>
  <si>
    <t>1.8e</t>
  </si>
  <si>
    <t>Provision of refresher training in WSH</t>
  </si>
  <si>
    <t>Records of refresher training conducted</t>
  </si>
  <si>
    <t>1.8f</t>
  </si>
  <si>
    <t>Best practice in WSH training</t>
  </si>
  <si>
    <t>1.9</t>
  </si>
  <si>
    <t>Reporting and Investigation</t>
  </si>
  <si>
    <t>1.9a</t>
  </si>
  <si>
    <t>Procedure for incident reporting</t>
  </si>
  <si>
    <t>Procedure is communicated to all employees</t>
  </si>
  <si>
    <t>1.9b</t>
  </si>
  <si>
    <t>1.9c</t>
  </si>
  <si>
    <t>Contractors are aware of the procedure</t>
  </si>
  <si>
    <t>1.9d</t>
  </si>
  <si>
    <t>Notification procedure for near miss reporting, unsafe practices</t>
  </si>
  <si>
    <r>
      <t>Employees are receptive and encouraged to report near misses and unsafe practices
(</t>
    </r>
    <r>
      <rPr>
        <i/>
        <sz val="12"/>
        <rFont val="Arial"/>
        <family val="2"/>
      </rPr>
      <t>One example of near miss or unsafe practice reported. When and reported to who?</t>
    </r>
    <r>
      <rPr>
        <sz val="12"/>
        <rFont val="Arial"/>
        <family val="2"/>
      </rPr>
      <t>)</t>
    </r>
  </si>
  <si>
    <t>1.9e</t>
  </si>
  <si>
    <t>Statistics on incidents/ accidents, near misses and unsafe practices</t>
  </si>
  <si>
    <t>Statistics are discussed and addressed in WSH/ RM Meeting</t>
  </si>
  <si>
    <t>1.9f</t>
  </si>
  <si>
    <t>Key trends are highlighted in management meetings</t>
  </si>
  <si>
    <t>1.9g</t>
  </si>
  <si>
    <t>Management</t>
  </si>
  <si>
    <t>1.9h</t>
  </si>
  <si>
    <t>Best practice in reporting incident</t>
  </si>
  <si>
    <r>
      <t>One example of how incident reporting is done effectively
(</t>
    </r>
    <r>
      <rPr>
        <i/>
        <sz val="12"/>
        <rFont val="Arial"/>
        <family val="2"/>
      </rPr>
      <t>Employee able to describe one way incident reporting was effective</t>
    </r>
    <r>
      <rPr>
        <sz val="12"/>
        <rFont val="Arial"/>
        <family val="2"/>
      </rPr>
      <t>)</t>
    </r>
  </si>
  <si>
    <t>1.10</t>
  </si>
  <si>
    <t>Total WSH</t>
  </si>
  <si>
    <t>1.10a</t>
  </si>
  <si>
    <t>Considered personal health risk in risk assessment</t>
  </si>
  <si>
    <t>To ask for evidence that personal and pre-existing health conditions, health risk factors, work environment and processes are factored into hazard identification and risk assessments</t>
  </si>
  <si>
    <t>1.10b</t>
  </si>
  <si>
    <t>Best practice in looking after employee physical and mental well-being
To ask for evidence on how the company looks after employee physical and mental well-being as part of risk mitigation (i.e. Total WSH efforts) (e.g. health screening, health coaching, activities to keep fit, educational talks, conducive rest areas, appropriate work scheduling, workplace harassment policies, after hours communication policies)</t>
  </si>
  <si>
    <t>1.10c</t>
  </si>
  <si>
    <t>1.10d</t>
  </si>
  <si>
    <t>1.11</t>
  </si>
  <si>
    <t>Emergency Prepardness</t>
  </si>
  <si>
    <t>1.11a</t>
  </si>
  <si>
    <t>Emergency response plan</t>
  </si>
  <si>
    <t>Visitors are briefed on emergency procedures</t>
  </si>
  <si>
    <t>1.11b</t>
  </si>
  <si>
    <t>1.11c</t>
  </si>
  <si>
    <t>Contractors are briefed on emergency procedures before commencing work</t>
  </si>
  <si>
    <t>1.11d</t>
  </si>
  <si>
    <t>First Aid for Workplace</t>
  </si>
  <si>
    <t>1.11e</t>
  </si>
  <si>
    <t>Best practice in workplace security for employees</t>
  </si>
  <si>
    <r>
      <t>Employees are aware of the procedure in the event of a workplace security incident (SGSecure)
(</t>
    </r>
    <r>
      <rPr>
        <i/>
        <sz val="12"/>
        <rFont val="Arial"/>
        <family val="2"/>
      </rPr>
      <t>Employeees are able to describe the Run, Hide, Tell procedure</t>
    </r>
    <r>
      <rPr>
        <sz val="12"/>
        <rFont val="Arial"/>
        <family val="2"/>
      </rPr>
      <t>)</t>
    </r>
  </si>
  <si>
    <t>Total (raw)</t>
  </si>
  <si>
    <t>Total (%)</t>
  </si>
  <si>
    <t>Interviewee Details</t>
  </si>
  <si>
    <t xml:space="preserve">Management </t>
  </si>
  <si>
    <t>Name</t>
  </si>
  <si>
    <t>:</t>
  </si>
  <si>
    <t xml:space="preserve">Designation </t>
  </si>
  <si>
    <t>Email</t>
  </si>
  <si>
    <t>No. of years working in the company</t>
  </si>
  <si>
    <t xml:space="preserve">WSH Champion </t>
  </si>
  <si>
    <t>Guidance Notes for Assessors</t>
  </si>
  <si>
    <t>The Auditing Organisation and / or Assessor can only provide assessing services for the same bizSAFE Enterprise Exemplary Award applicant for up to two (2) consecutive years.</t>
  </si>
  <si>
    <t>A different organisation and / or Assessor must be engaged to assess the submission for Exemplary Award for the third (3rd) year.</t>
  </si>
  <si>
    <t xml:space="preserve">Verify if the Applicant fulfils the eligibility criteria for the Award. If the Applicant does not fulfil any of the criteria, </t>
  </si>
  <si>
    <t>DO NOT submit their application to the WSH Council.</t>
  </si>
  <si>
    <t>Conduct site verification. Assess if upstream risk control has been implemented wherever possible.</t>
  </si>
  <si>
    <t>Verify the self-score of the Risk Management Implementation is above 80%.</t>
  </si>
  <si>
    <t>Incomplete submissions will be disqualified.</t>
  </si>
  <si>
    <t>You may keep a copy of the Applicant’s entry for reference and provide a copy of your scoring to the Applicant.</t>
  </si>
  <si>
    <t>The Auditing Organisation and / or Assessor who falsify information may be referred to the relevant authorities for investigation.</t>
  </si>
  <si>
    <r>
      <t xml:space="preserve">Evidence of worker doing LMRA before performing task
</t>
    </r>
    <r>
      <rPr>
        <i/>
        <sz val="12"/>
        <rFont val="Arial"/>
        <family val="2"/>
      </rPr>
      <t>(Worker able to describe LMRA before performing task)</t>
    </r>
  </si>
  <si>
    <t>An example of innovative WSH practice in one of the organisation's risk control measures</t>
  </si>
  <si>
    <r>
      <t>Evidence that matters discussed in RM meetings were communicatied to all employees
(</t>
    </r>
    <r>
      <rPr>
        <i/>
        <sz val="12"/>
        <rFont val="Arial"/>
        <family val="2"/>
      </rPr>
      <t>Able to describe recent matter discussed in RM meeting</t>
    </r>
    <r>
      <rPr>
        <sz val="12"/>
        <rFont val="Arial"/>
        <family val="2"/>
      </rPr>
      <t>)</t>
    </r>
  </si>
  <si>
    <t>Evidence that matters discussed in RM meetings were communicated to all department/ section heads</t>
  </si>
  <si>
    <t xml:space="preserve">The rules and regulations are translated to applicable languages </t>
  </si>
  <si>
    <r>
      <t xml:space="preserve">Employees are aware of the emergency procedure
</t>
    </r>
    <r>
      <rPr>
        <i/>
        <sz val="12"/>
        <rFont val="Arial"/>
        <family val="2"/>
      </rPr>
      <t>(Able to describe what to do in the event of an emergency e.g. able to identify the emergency assembly area.)</t>
    </r>
  </si>
  <si>
    <t>WSH Champion able to ascertain risks based on severity</t>
  </si>
  <si>
    <t>WSH Champion able to ascertain risks based on likelihood</t>
  </si>
  <si>
    <t xml:space="preserve">Evidence of employees who perform the job in RA team </t>
  </si>
  <si>
    <t>Meeting minutes shows at least one person-in-charge for each issue</t>
  </si>
  <si>
    <t>Meeting minutes documented monitoring and closure of identified issues</t>
  </si>
  <si>
    <t>A reporting procedure for defective equipment or tool</t>
  </si>
  <si>
    <r>
      <t xml:space="preserve">Employee to share one example (e.g. on-the-job training)
</t>
    </r>
    <r>
      <rPr>
        <i/>
        <sz val="12"/>
        <rFont val="Arial"/>
        <family val="2"/>
      </rPr>
      <t>(Employee able to describe one effective initiative on training)</t>
    </r>
  </si>
  <si>
    <r>
      <t xml:space="preserve">Employees are able to describe the procedure to report an incident
</t>
    </r>
    <r>
      <rPr>
        <i/>
        <sz val="12"/>
        <rFont val="Arial"/>
        <family val="2"/>
      </rPr>
      <t>(Able to narrate the steps in reporting incident. The steps should be similar to the procedure drafted for Incident Reporting)</t>
    </r>
  </si>
  <si>
    <r>
      <t>Management can recall a recent incident
(</t>
    </r>
    <r>
      <rPr>
        <i/>
        <sz val="12"/>
        <rFont val="Arial"/>
        <family val="2"/>
      </rPr>
      <t>Able to describe details of an incident</t>
    </r>
    <r>
      <rPr>
        <sz val="12"/>
        <rFont val="Arial"/>
        <family val="2"/>
      </rPr>
      <t>)</t>
    </r>
  </si>
  <si>
    <t>Conducted iWorkHealth Survey to understand state of mental well-being of employees and key workplace stressors</t>
  </si>
  <si>
    <t>Evidences of adopting recommendations under Tripartite Advisory on mental well-being at workplaces (excluding iWorkhealth)</t>
  </si>
  <si>
    <t>Initiatives to promote physical well-being</t>
  </si>
  <si>
    <t>Employees are aware of the nearest first aid box
(Able to share location of nearest first aid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</si>
</sst>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2"/>
      <name val="Arial"/>
      <family val="2"/>
    </font>
    <font>
      <b/>
      <sz val="12"/>
      <color theme="1"/>
      <name val="Arial"/>
      <family val="2"/>
    </font>
    <font>
      <sz val="10"/>
      <name val="Arial"/>
      <family val="2"/>
    </font>
    <font>
      <sz val="12"/>
      <color theme="1"/>
      <name val="Calibri"/>
      <family val="2"/>
      <scheme val="minor"/>
    </font>
    <font>
      <sz val="12"/>
      <color theme="1"/>
      <name val="Arial"/>
      <family val="2"/>
    </font>
    <font>
      <b/>
      <sz val="12"/>
      <name val="Arial"/>
      <family val="2"/>
    </font>
    <font>
      <sz val="11"/>
      <name val="Calibri"/>
      <family val="2"/>
      <scheme val="minor"/>
    </font>
    <font>
      <b/>
      <sz val="14"/>
      <color theme="0"/>
      <name val="Arial"/>
      <family val="2"/>
    </font>
    <font>
      <sz val="14"/>
      <color theme="0"/>
      <name val="Arial"/>
      <family val="2"/>
    </font>
    <font>
      <b/>
      <sz val="14"/>
      <name val="Arial"/>
      <family val="2"/>
    </font>
    <font>
      <sz val="14"/>
      <color theme="0"/>
      <name val="Calibri"/>
      <family val="2"/>
      <scheme val="minor"/>
    </font>
    <font>
      <u/>
      <sz val="12"/>
      <name val="Arial"/>
      <family val="2"/>
    </font>
    <font>
      <b/>
      <sz val="11"/>
      <color theme="1"/>
      <name val="Calibri"/>
      <family val="2"/>
      <scheme val="minor"/>
    </font>
    <font>
      <i/>
      <sz val="12"/>
      <name val="Arial"/>
      <family val="2"/>
    </font>
    <font>
      <b/>
      <u/>
      <sz val="22"/>
      <color theme="1"/>
      <name val="Calibri"/>
      <family val="2"/>
      <scheme val="minor"/>
    </font>
    <font>
      <b/>
      <sz val="16"/>
      <color rgb="FFFF0000"/>
      <name val="Calibri"/>
      <family val="2"/>
      <scheme val="minor"/>
    </font>
    <font>
      <b/>
      <u/>
      <sz val="11"/>
      <color theme="1"/>
      <name val="Calibri"/>
      <family val="2"/>
      <scheme val="minor"/>
    </font>
    <font>
      <b/>
      <u/>
      <sz val="16"/>
      <color theme="1"/>
      <name val="Calibri"/>
      <family val="2"/>
      <scheme val="minor"/>
    </font>
    <font>
      <b/>
      <u/>
      <sz val="16"/>
      <color rgb="FFFF0000"/>
      <name val="Calibri"/>
      <family val="2"/>
      <scheme val="minor"/>
    </font>
    <font>
      <b/>
      <sz val="10"/>
      <color theme="0"/>
      <name val="Arial"/>
      <family val="2"/>
    </font>
    <font>
      <b/>
      <sz val="16"/>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3" fillId="0" borderId="0"/>
    <xf numFmtId="0" fontId="3" fillId="0" borderId="0"/>
  </cellStyleXfs>
  <cellXfs count="91">
    <xf numFmtId="0" fontId="0" fillId="0" borderId="0" xfId="0"/>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horizontal="center" vertical="center" wrapText="1"/>
    </xf>
    <xf numFmtId="0" fontId="7" fillId="0" borderId="0" xfId="0" applyFont="1"/>
    <xf numFmtId="0" fontId="5" fillId="0" borderId="0" xfId="0" applyFont="1" applyAlignment="1">
      <alignment horizontal="center" vertical="center" wrapText="1"/>
    </xf>
    <xf numFmtId="0" fontId="0" fillId="0" borderId="0" xfId="0" applyAlignment="1">
      <alignment horizontal="center"/>
    </xf>
    <xf numFmtId="49" fontId="8" fillId="4" borderId="1" xfId="2" applyNumberFormat="1" applyFont="1" applyFill="1" applyBorder="1" applyAlignment="1">
      <alignment horizontal="center" vertical="center" wrapText="1"/>
    </xf>
    <xf numFmtId="0" fontId="8" fillId="4" borderId="10" xfId="2" applyFont="1" applyFill="1" applyBorder="1" applyAlignment="1">
      <alignment horizontal="center" vertical="center" wrapText="1"/>
    </xf>
    <xf numFmtId="0" fontId="9" fillId="4" borderId="10" xfId="0" applyFont="1" applyFill="1" applyBorder="1" applyAlignment="1">
      <alignment vertical="center" wrapText="1"/>
    </xf>
    <xf numFmtId="0" fontId="11" fillId="4" borderId="0" xfId="0" applyFont="1" applyFill="1"/>
    <xf numFmtId="49" fontId="2" fillId="3" borderId="1" xfId="2" applyNumberFormat="1"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5" fillId="3" borderId="3" xfId="0" applyFont="1" applyFill="1" applyBorder="1" applyAlignment="1">
      <alignment vertical="center" wrapText="1"/>
    </xf>
    <xf numFmtId="0" fontId="0" fillId="3" borderId="0" xfId="0" applyFill="1"/>
    <xf numFmtId="0" fontId="6" fillId="3" borderId="9" xfId="2" applyFont="1" applyFill="1" applyBorder="1" applyAlignment="1">
      <alignment horizontal="center" vertical="center" wrapText="1"/>
    </xf>
    <xf numFmtId="0" fontId="6" fillId="3" borderId="10" xfId="2" applyFont="1" applyFill="1" applyBorder="1" applyAlignment="1">
      <alignment horizontal="center" vertical="center" wrapText="1"/>
    </xf>
    <xf numFmtId="0" fontId="5" fillId="3" borderId="10" xfId="0" applyFont="1" applyFill="1" applyBorder="1" applyAlignment="1">
      <alignment vertical="center" wrapText="1"/>
    </xf>
    <xf numFmtId="0" fontId="11" fillId="0" borderId="0" xfId="0" applyFont="1"/>
    <xf numFmtId="0" fontId="10"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2" fillId="0" borderId="1" xfId="0" applyFont="1" applyBorder="1" applyAlignment="1">
      <alignment horizontal="left"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4" borderId="10" xfId="2" applyFont="1" applyFill="1" applyBorder="1" applyAlignment="1">
      <alignment horizontal="right" vertical="center" wrapText="1"/>
    </xf>
    <xf numFmtId="0" fontId="8" fillId="4" borderId="10" xfId="0" applyFont="1" applyFill="1" applyBorder="1" applyAlignment="1">
      <alignment horizontal="right" vertical="center" wrapText="1"/>
    </xf>
    <xf numFmtId="0" fontId="2" fillId="3" borderId="3" xfId="0" applyFont="1" applyFill="1" applyBorder="1" applyAlignment="1">
      <alignment horizontal="right" vertical="center" wrapText="1"/>
    </xf>
    <xf numFmtId="0" fontId="2" fillId="3" borderId="10" xfId="0" applyFont="1" applyFill="1" applyBorder="1" applyAlignment="1">
      <alignment horizontal="right" vertical="center" wrapText="1"/>
    </xf>
    <xf numFmtId="0" fontId="8" fillId="4" borderId="9" xfId="2" applyFont="1" applyFill="1" applyBorder="1" applyAlignment="1">
      <alignment horizontal="left" vertical="center" wrapText="1"/>
    </xf>
    <xf numFmtId="49" fontId="5" fillId="0" borderId="1" xfId="2" applyNumberFormat="1" applyFont="1" applyBorder="1" applyAlignment="1">
      <alignment horizontal="center" vertical="center" wrapText="1"/>
    </xf>
    <xf numFmtId="0" fontId="1" fillId="0" borderId="1" xfId="2" applyFont="1" applyBorder="1" applyAlignment="1">
      <alignment horizontal="left" vertical="center" wrapText="1"/>
    </xf>
    <xf numFmtId="0" fontId="1" fillId="0" borderId="1" xfId="1" applyFont="1" applyBorder="1" applyAlignment="1">
      <alignment horizontal="left" vertical="center" wrapText="1"/>
    </xf>
    <xf numFmtId="0" fontId="10" fillId="0" borderId="1" xfId="0" applyFont="1" applyBorder="1" applyAlignment="1">
      <alignment horizontal="left" vertical="center" wrapText="1"/>
    </xf>
    <xf numFmtId="0" fontId="5" fillId="0" borderId="10" xfId="0" applyFont="1" applyBorder="1" applyAlignment="1">
      <alignment horizontal="center" vertical="center" wrapText="1"/>
    </xf>
    <xf numFmtId="0" fontId="10" fillId="5" borderId="1" xfId="0" applyFont="1" applyFill="1" applyBorder="1" applyAlignment="1">
      <alignment horizontal="center" vertical="center" wrapText="1"/>
    </xf>
    <xf numFmtId="0" fontId="1" fillId="5" borderId="8" xfId="1"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 xfId="1" applyFont="1" applyFill="1" applyBorder="1" applyAlignment="1">
      <alignment horizontal="center" vertical="center" wrapText="1"/>
    </xf>
    <xf numFmtId="0" fontId="1" fillId="5" borderId="1" xfId="0"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4" fillId="0" borderId="0" xfId="0" applyFont="1"/>
    <xf numFmtId="0" fontId="9" fillId="4" borderId="7" xfId="0" applyFont="1" applyFill="1" applyBorder="1" applyAlignment="1">
      <alignment vertical="center" wrapText="1"/>
    </xf>
    <xf numFmtId="0" fontId="8" fillId="4" borderId="3" xfId="2" applyFont="1" applyFill="1" applyBorder="1" applyAlignment="1">
      <alignment horizontal="right" vertical="center" wrapText="1"/>
    </xf>
    <xf numFmtId="0" fontId="8" fillId="4" borderId="0" xfId="0" applyFont="1" applyFill="1" applyAlignment="1">
      <alignment horizontal="right" vertical="center" wrapText="1"/>
    </xf>
    <xf numFmtId="0" fontId="5" fillId="0" borderId="1" xfId="1" quotePrefix="1" applyFont="1" applyBorder="1" applyAlignment="1">
      <alignment horizontal="center" vertical="center" wrapText="1"/>
    </xf>
    <xf numFmtId="0" fontId="5" fillId="0" borderId="9" xfId="1" quotePrefix="1" applyFont="1" applyBorder="1" applyAlignment="1">
      <alignment horizontal="center" vertical="center" wrapText="1"/>
    </xf>
    <xf numFmtId="0" fontId="5" fillId="0" borderId="6" xfId="0"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2" xfId="0" quotePrefix="1" applyFont="1" applyBorder="1" applyAlignment="1">
      <alignment horizontal="center" vertical="center" wrapText="1"/>
    </xf>
    <xf numFmtId="0" fontId="15" fillId="0" borderId="0" xfId="0" applyFont="1" applyAlignment="1">
      <alignment vertical="center"/>
    </xf>
    <xf numFmtId="0" fontId="17" fillId="0" borderId="0" xfId="0" applyFont="1"/>
    <xf numFmtId="0" fontId="0" fillId="0" borderId="7" xfId="0" applyBorder="1"/>
    <xf numFmtId="0" fontId="0" fillId="0" borderId="3" xfId="0" applyBorder="1"/>
    <xf numFmtId="0" fontId="0" fillId="0" borderId="1" xfId="0" applyBorder="1"/>
    <xf numFmtId="0" fontId="13" fillId="6" borderId="1" xfId="0" applyFont="1" applyFill="1" applyBorder="1"/>
    <xf numFmtId="0" fontId="18" fillId="0" borderId="0" xfId="0" applyFont="1" applyAlignment="1">
      <alignment vertical="center"/>
    </xf>
    <xf numFmtId="0" fontId="11" fillId="0" borderId="1" xfId="0" applyFont="1" applyBorder="1"/>
    <xf numFmtId="0" fontId="6" fillId="8" borderId="1" xfId="2" applyFont="1" applyFill="1" applyBorder="1" applyAlignment="1">
      <alignment horizontal="center" vertical="center" wrapText="1"/>
    </xf>
    <xf numFmtId="0" fontId="1" fillId="0" borderId="1" xfId="0" applyFont="1" applyBorder="1" applyAlignment="1">
      <alignment horizontal="left" vertical="top" wrapText="1"/>
    </xf>
    <xf numFmtId="0" fontId="4" fillId="0" borderId="0" xfId="0" applyFont="1" applyAlignment="1">
      <alignment horizontal="right"/>
    </xf>
    <xf numFmtId="0" fontId="8" fillId="4" borderId="1" xfId="2" applyFont="1" applyFill="1" applyBorder="1" applyAlignment="1">
      <alignment horizontal="left" vertical="center" wrapText="1"/>
    </xf>
    <xf numFmtId="0" fontId="8" fillId="4" borderId="11" xfId="2" applyFont="1" applyFill="1" applyBorder="1" applyAlignment="1">
      <alignment horizontal="left" vertical="center" wrapText="1"/>
    </xf>
    <xf numFmtId="0" fontId="6" fillId="5" borderId="1" xfId="0" applyFont="1" applyFill="1" applyBorder="1" applyAlignment="1">
      <alignment horizontal="center" vertical="center" wrapText="1"/>
    </xf>
    <xf numFmtId="0" fontId="21" fillId="0" borderId="0" xfId="0" applyFont="1"/>
    <xf numFmtId="0" fontId="0" fillId="0" borderId="4" xfId="0" applyBorder="1" applyAlignment="1">
      <alignment horizontal="center"/>
    </xf>
    <xf numFmtId="0" fontId="0" fillId="0" borderId="12" xfId="0" applyBorder="1" applyAlignment="1">
      <alignment horizontal="left" wrapText="1"/>
    </xf>
    <xf numFmtId="0" fontId="0" fillId="0" borderId="13" xfId="0" applyBorder="1" applyAlignment="1">
      <alignment horizontal="center"/>
    </xf>
    <xf numFmtId="0" fontId="0" fillId="0" borderId="14" xfId="0" applyBorder="1" applyAlignment="1">
      <alignment horizontal="left"/>
    </xf>
    <xf numFmtId="0" fontId="0" fillId="0" borderId="11" xfId="0" applyBorder="1" applyAlignment="1">
      <alignment horizontal="center"/>
    </xf>
    <xf numFmtId="0" fontId="0" fillId="0" borderId="15" xfId="0" applyBorder="1" applyAlignment="1">
      <alignment horizontal="left"/>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vertical="top" wrapText="1"/>
    </xf>
    <xf numFmtId="0" fontId="0" fillId="0" borderId="5" xfId="0" applyBorder="1" applyAlignment="1">
      <alignment vertical="top" wrapText="1"/>
    </xf>
    <xf numFmtId="0" fontId="1" fillId="0" borderId="2" xfId="2" applyFont="1" applyBorder="1" applyAlignment="1">
      <alignment horizontal="left" vertical="center" wrapText="1"/>
    </xf>
    <xf numFmtId="0" fontId="1" fillId="0" borderId="5" xfId="2" applyFont="1" applyBorder="1" applyAlignment="1">
      <alignment horizontal="left" vertical="center" wrapText="1"/>
    </xf>
    <xf numFmtId="0" fontId="1" fillId="0" borderId="6" xfId="2" applyFont="1" applyBorder="1" applyAlignment="1">
      <alignment horizontal="left" vertical="center" wrapText="1"/>
    </xf>
    <xf numFmtId="0" fontId="16" fillId="0" borderId="7" xfId="0" applyFont="1" applyBorder="1" applyAlignment="1">
      <alignment vertical="center" wrapText="1"/>
    </xf>
    <xf numFmtId="0" fontId="0" fillId="0" borderId="7" xfId="0" applyBorder="1" applyAlignment="1">
      <alignment wrapText="1"/>
    </xf>
    <xf numFmtId="0" fontId="6"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wrapText="1"/>
    </xf>
    <xf numFmtId="0" fontId="1" fillId="7" borderId="1" xfId="0" applyFont="1" applyFill="1" applyBorder="1" applyAlignment="1">
      <alignment horizontal="center" vertical="center" wrapText="1"/>
    </xf>
    <xf numFmtId="0" fontId="8" fillId="4" borderId="1" xfId="2" applyFont="1" applyFill="1" applyBorder="1" applyAlignment="1">
      <alignment horizontal="left" vertical="center" wrapText="1"/>
    </xf>
    <xf numFmtId="0" fontId="0" fillId="0" borderId="1" xfId="0" applyBorder="1" applyAlignment="1">
      <alignment vertical="center" wrapText="1"/>
    </xf>
  </cellXfs>
  <cellStyles count="3">
    <cellStyle name="Normal" xfId="0" builtinId="0"/>
    <cellStyle name="Normal 2 2" xfId="1" xr:uid="{27C32A86-EC9E-4D4E-BC33-3344B0338F67}"/>
    <cellStyle name="Normal_Sheet1 2" xfId="2" xr:uid="{1A33EA8C-D6EF-4C40-BE23-E7962831DCD0}"/>
  </cellStyles>
  <dxfs count="0"/>
  <tableStyles count="0" defaultTableStyle="TableStyleMedium2" defaultPivotStyle="PivotStyleLight16"/>
  <colors>
    <mruColors>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3657A-25B5-4D98-AD3F-0BEFE3D9655D}">
  <dimension ref="A1:CS86"/>
  <sheetViews>
    <sheetView tabSelected="1" zoomScale="70" zoomScaleNormal="70" workbookViewId="0">
      <selection activeCell="C83" sqref="C83"/>
    </sheetView>
  </sheetViews>
  <sheetFormatPr defaultRowHeight="39" customHeight="1" x14ac:dyDescent="0.35"/>
  <cols>
    <col min="1" max="1" width="9" customWidth="1"/>
    <col min="2" max="3" width="67.81640625" style="5" customWidth="1"/>
    <col min="4" max="4" width="23" bestFit="1" customWidth="1"/>
    <col min="5" max="5" width="18.54296875" customWidth="1"/>
    <col min="6" max="6" width="12.81640625" style="5" customWidth="1"/>
    <col min="7" max="7" width="13" style="7" customWidth="1"/>
    <col min="8" max="8" width="64.7265625" customWidth="1"/>
    <col min="9" max="9" width="39.453125" customWidth="1"/>
    <col min="10" max="34" width="9"/>
    <col min="35" max="37" width="9.1796875" customWidth="1"/>
    <col min="38" max="42" width="8.7265625" customWidth="1"/>
    <col min="43" max="97" width="9"/>
  </cols>
  <sheetData>
    <row r="1" spans="1:97" ht="39" customHeight="1" x14ac:dyDescent="0.35">
      <c r="A1" s="54" t="s">
        <v>0</v>
      </c>
    </row>
    <row r="2" spans="1:97" ht="40.5" customHeight="1" x14ac:dyDescent="0.35">
      <c r="A2" s="83" t="s">
        <v>1</v>
      </c>
      <c r="B2" s="84"/>
      <c r="C2" s="84"/>
      <c r="D2" s="84"/>
      <c r="E2" s="84"/>
      <c r="F2" s="84"/>
      <c r="G2" s="84"/>
      <c r="H2" s="84"/>
      <c r="I2" s="84"/>
      <c r="AF2">
        <v>1</v>
      </c>
      <c r="AG2">
        <v>2</v>
      </c>
      <c r="AH2">
        <v>3</v>
      </c>
      <c r="AI2">
        <v>4</v>
      </c>
      <c r="AJ2">
        <v>2</v>
      </c>
      <c r="AK2">
        <v>3</v>
      </c>
      <c r="AL2">
        <v>2</v>
      </c>
      <c r="AM2">
        <v>1</v>
      </c>
      <c r="AN2">
        <v>3</v>
      </c>
      <c r="AO2" t="s">
        <v>2</v>
      </c>
    </row>
    <row r="3" spans="1:97" ht="23.5" customHeight="1" x14ac:dyDescent="0.35">
      <c r="A3" s="85" t="s">
        <v>3</v>
      </c>
      <c r="B3" s="85" t="s">
        <v>4</v>
      </c>
      <c r="C3" s="85" t="s">
        <v>5</v>
      </c>
      <c r="D3" s="85" t="s">
        <v>6</v>
      </c>
      <c r="E3" s="85" t="s">
        <v>7</v>
      </c>
      <c r="F3" s="85" t="s">
        <v>8</v>
      </c>
      <c r="G3" s="85" t="s">
        <v>9</v>
      </c>
      <c r="H3" s="85" t="s">
        <v>10</v>
      </c>
      <c r="I3" s="87"/>
      <c r="AF3">
        <v>0</v>
      </c>
      <c r="AG3">
        <v>1</v>
      </c>
      <c r="AH3">
        <v>2</v>
      </c>
      <c r="AI3">
        <v>3</v>
      </c>
      <c r="AJ3" t="s">
        <v>2</v>
      </c>
      <c r="AK3" t="s">
        <v>2</v>
      </c>
      <c r="AL3">
        <v>0</v>
      </c>
      <c r="AM3">
        <v>0</v>
      </c>
      <c r="AN3">
        <v>0</v>
      </c>
    </row>
    <row r="4" spans="1:97" s="45" customFormat="1" ht="27.65" customHeight="1" x14ac:dyDescent="0.35">
      <c r="A4" s="88"/>
      <c r="B4" s="86"/>
      <c r="C4" s="86"/>
      <c r="D4" s="86"/>
      <c r="E4" s="86"/>
      <c r="F4" s="86"/>
      <c r="G4" s="86"/>
      <c r="H4" s="62" t="s">
        <v>11</v>
      </c>
      <c r="I4" s="62" t="s">
        <v>12</v>
      </c>
      <c r="AG4" s="45">
        <v>0</v>
      </c>
      <c r="AH4" s="45">
        <v>1</v>
      </c>
      <c r="AI4" s="45">
        <v>2</v>
      </c>
      <c r="AL4" s="64" t="s">
        <v>2</v>
      </c>
      <c r="AM4" s="64" t="s">
        <v>2</v>
      </c>
      <c r="AN4" s="64" t="s">
        <v>2</v>
      </c>
    </row>
    <row r="5" spans="1:97" ht="39" customHeight="1" x14ac:dyDescent="0.35">
      <c r="A5" s="8" t="s">
        <v>13</v>
      </c>
      <c r="B5" s="32" t="s">
        <v>14</v>
      </c>
      <c r="C5" s="9"/>
      <c r="D5" s="10"/>
      <c r="E5" s="47"/>
      <c r="F5" s="38">
        <f>SUM(F6:F10)</f>
        <v>7</v>
      </c>
      <c r="G5" s="21">
        <f t="shared" ref="G5" si="0">SUM(G6:G10)</f>
        <v>0</v>
      </c>
      <c r="H5" s="36"/>
      <c r="I5" s="58"/>
      <c r="AH5">
        <v>0</v>
      </c>
      <c r="AI5">
        <v>1</v>
      </c>
    </row>
    <row r="6" spans="1:97" ht="27.65" customHeight="1" x14ac:dyDescent="0.35">
      <c r="A6" s="33" t="s">
        <v>15</v>
      </c>
      <c r="B6" s="80" t="s">
        <v>16</v>
      </c>
      <c r="C6" s="34" t="s">
        <v>17</v>
      </c>
      <c r="D6" s="2" t="s">
        <v>18</v>
      </c>
      <c r="E6" s="49" t="s">
        <v>19</v>
      </c>
      <c r="F6" s="39">
        <v>1</v>
      </c>
      <c r="G6" s="24"/>
      <c r="H6" s="23"/>
      <c r="I6" s="58"/>
      <c r="AI6">
        <v>0</v>
      </c>
    </row>
    <row r="7" spans="1:97" ht="27.65" customHeight="1" x14ac:dyDescent="0.35">
      <c r="A7" s="33" t="s">
        <v>20</v>
      </c>
      <c r="B7" s="81"/>
      <c r="C7" s="34" t="s">
        <v>21</v>
      </c>
      <c r="D7" s="2" t="s">
        <v>22</v>
      </c>
      <c r="E7" s="49" t="s">
        <v>19</v>
      </c>
      <c r="F7" s="39">
        <v>1</v>
      </c>
      <c r="G7" s="24"/>
      <c r="H7" s="23"/>
      <c r="I7" s="58"/>
    </row>
    <row r="8" spans="1:97" ht="57" customHeight="1" x14ac:dyDescent="0.35">
      <c r="A8" s="33" t="s">
        <v>23</v>
      </c>
      <c r="B8" s="82"/>
      <c r="C8" s="35" t="s">
        <v>24</v>
      </c>
      <c r="D8" s="3" t="s">
        <v>25</v>
      </c>
      <c r="E8" s="3" t="s">
        <v>26</v>
      </c>
      <c r="F8" s="39">
        <v>1</v>
      </c>
      <c r="G8" s="24"/>
      <c r="H8" s="63" t="s">
        <v>27</v>
      </c>
      <c r="I8" s="58"/>
    </row>
    <row r="9" spans="1:97" ht="30" customHeight="1" x14ac:dyDescent="0.35">
      <c r="A9" s="2" t="s">
        <v>28</v>
      </c>
      <c r="B9" s="75" t="s">
        <v>29</v>
      </c>
      <c r="C9" s="22" t="s">
        <v>30</v>
      </c>
      <c r="D9" s="2" t="s">
        <v>18</v>
      </c>
      <c r="E9" s="49" t="s">
        <v>19</v>
      </c>
      <c r="F9" s="40">
        <v>3</v>
      </c>
      <c r="G9" s="24"/>
      <c r="H9" s="23"/>
      <c r="I9" s="58"/>
    </row>
    <row r="10" spans="1:97" ht="68.5" customHeight="1" x14ac:dyDescent="0.35">
      <c r="A10" s="2" t="s">
        <v>31</v>
      </c>
      <c r="B10" s="77"/>
      <c r="C10" s="22" t="s">
        <v>32</v>
      </c>
      <c r="D10" s="3" t="s">
        <v>25</v>
      </c>
      <c r="E10" s="49" t="s">
        <v>19</v>
      </c>
      <c r="F10" s="39">
        <v>1</v>
      </c>
      <c r="G10" s="24"/>
      <c r="H10" s="63" t="s">
        <v>27</v>
      </c>
      <c r="I10" s="58"/>
    </row>
    <row r="11" spans="1:97" s="11" customFormat="1" ht="39" customHeight="1" x14ac:dyDescent="0.45">
      <c r="A11" s="8" t="s">
        <v>33</v>
      </c>
      <c r="B11" s="89" t="s">
        <v>34</v>
      </c>
      <c r="C11" s="90"/>
      <c r="D11" s="90"/>
      <c r="E11" s="48"/>
      <c r="F11" s="38">
        <f>SUM(F12:F27)</f>
        <v>26</v>
      </c>
      <c r="G11" s="21">
        <f t="shared" ref="G11" si="1">SUM(G12:G27)</f>
        <v>0</v>
      </c>
      <c r="H11" s="36"/>
      <c r="I11" s="61"/>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row>
    <row r="12" spans="1:97" ht="40" customHeight="1" x14ac:dyDescent="0.35">
      <c r="A12" s="2" t="s">
        <v>35</v>
      </c>
      <c r="B12" s="75" t="s">
        <v>36</v>
      </c>
      <c r="C12" s="22" t="s">
        <v>37</v>
      </c>
      <c r="D12" s="2" t="s">
        <v>18</v>
      </c>
      <c r="E12" s="49" t="s">
        <v>19</v>
      </c>
      <c r="F12" s="39">
        <v>1</v>
      </c>
      <c r="G12" s="24"/>
      <c r="H12" s="23"/>
      <c r="I12" s="58"/>
    </row>
    <row r="13" spans="1:97" ht="34" customHeight="1" x14ac:dyDescent="0.35">
      <c r="A13" s="2" t="s">
        <v>38</v>
      </c>
      <c r="B13" s="76"/>
      <c r="C13" s="22" t="s">
        <v>39</v>
      </c>
      <c r="D13" s="2" t="s">
        <v>18</v>
      </c>
      <c r="E13" s="49" t="s">
        <v>19</v>
      </c>
      <c r="F13" s="39">
        <v>1</v>
      </c>
      <c r="G13" s="24"/>
      <c r="H13" s="23"/>
      <c r="I13" s="58"/>
    </row>
    <row r="14" spans="1:97" ht="44.15" customHeight="1" x14ac:dyDescent="0.35">
      <c r="A14" s="2" t="s">
        <v>40</v>
      </c>
      <c r="B14" s="77"/>
      <c r="C14" s="22" t="s">
        <v>41</v>
      </c>
      <c r="D14" s="3" t="s">
        <v>25</v>
      </c>
      <c r="E14" s="3" t="s">
        <v>42</v>
      </c>
      <c r="F14" s="40">
        <v>2</v>
      </c>
      <c r="G14" s="24"/>
      <c r="H14" s="63" t="s">
        <v>27</v>
      </c>
      <c r="I14" s="58"/>
    </row>
    <row r="15" spans="1:97" ht="69" customHeight="1" x14ac:dyDescent="0.35">
      <c r="A15" s="2" t="s">
        <v>43</v>
      </c>
      <c r="B15" s="22" t="s">
        <v>44</v>
      </c>
      <c r="C15" s="22" t="s">
        <v>45</v>
      </c>
      <c r="D15" s="2" t="s">
        <v>22</v>
      </c>
      <c r="E15" s="49" t="s">
        <v>19</v>
      </c>
      <c r="F15" s="40">
        <v>4</v>
      </c>
      <c r="G15" s="24"/>
      <c r="H15" s="23"/>
      <c r="I15" s="58"/>
    </row>
    <row r="16" spans="1:97" ht="39" customHeight="1" x14ac:dyDescent="0.35">
      <c r="A16" s="2" t="s">
        <v>46</v>
      </c>
      <c r="B16" s="75" t="s">
        <v>47</v>
      </c>
      <c r="C16" s="22" t="s">
        <v>228</v>
      </c>
      <c r="D16" s="3" t="s">
        <v>25</v>
      </c>
      <c r="E16" s="3" t="s">
        <v>48</v>
      </c>
      <c r="F16" s="40">
        <v>2</v>
      </c>
      <c r="G16" s="24"/>
      <c r="H16" s="63" t="s">
        <v>27</v>
      </c>
      <c r="I16" s="58"/>
    </row>
    <row r="17" spans="1:97" ht="39" customHeight="1" x14ac:dyDescent="0.35">
      <c r="A17" s="2" t="s">
        <v>49</v>
      </c>
      <c r="B17" s="77"/>
      <c r="C17" s="22" t="s">
        <v>229</v>
      </c>
      <c r="D17" s="3" t="s">
        <v>25</v>
      </c>
      <c r="E17" s="3" t="s">
        <v>48</v>
      </c>
      <c r="F17" s="40">
        <v>2</v>
      </c>
      <c r="G17" s="24"/>
      <c r="H17" s="63" t="s">
        <v>27</v>
      </c>
      <c r="I17" s="58"/>
    </row>
    <row r="18" spans="1:97" ht="39" customHeight="1" x14ac:dyDescent="0.35">
      <c r="A18" s="2" t="s">
        <v>50</v>
      </c>
      <c r="B18" s="22" t="s">
        <v>51</v>
      </c>
      <c r="C18" s="22" t="s">
        <v>52</v>
      </c>
      <c r="D18" s="2" t="s">
        <v>18</v>
      </c>
      <c r="E18" s="50" t="s">
        <v>19</v>
      </c>
      <c r="F18" s="39">
        <v>1</v>
      </c>
      <c r="G18" s="24"/>
      <c r="H18" s="23"/>
      <c r="I18" s="58"/>
    </row>
    <row r="19" spans="1:97" ht="39" customHeight="1" x14ac:dyDescent="0.35">
      <c r="A19" s="2" t="s">
        <v>53</v>
      </c>
      <c r="B19" s="75" t="s">
        <v>54</v>
      </c>
      <c r="C19" s="22" t="s">
        <v>230</v>
      </c>
      <c r="D19" s="2" t="s">
        <v>18</v>
      </c>
      <c r="E19" s="50" t="s">
        <v>19</v>
      </c>
      <c r="F19" s="39">
        <v>1</v>
      </c>
      <c r="G19" s="24"/>
      <c r="H19" s="23"/>
      <c r="I19" s="58"/>
    </row>
    <row r="20" spans="1:97" ht="59.15" customHeight="1" x14ac:dyDescent="0.35">
      <c r="A20" s="2" t="s">
        <v>55</v>
      </c>
      <c r="B20" s="77"/>
      <c r="C20" s="22" t="s">
        <v>56</v>
      </c>
      <c r="D20" s="3" t="s">
        <v>25</v>
      </c>
      <c r="E20" s="4" t="s">
        <v>57</v>
      </c>
      <c r="F20" s="39">
        <v>1</v>
      </c>
      <c r="G20" s="24"/>
      <c r="H20" s="63" t="s">
        <v>27</v>
      </c>
      <c r="I20" s="58"/>
    </row>
    <row r="21" spans="1:97" ht="39" customHeight="1" x14ac:dyDescent="0.35">
      <c r="A21" s="2" t="s">
        <v>58</v>
      </c>
      <c r="B21" s="22" t="s">
        <v>59</v>
      </c>
      <c r="C21" s="22" t="s">
        <v>60</v>
      </c>
      <c r="D21" s="2" t="s">
        <v>18</v>
      </c>
      <c r="E21" s="51" t="s">
        <v>19</v>
      </c>
      <c r="F21" s="42">
        <v>3</v>
      </c>
      <c r="G21" s="24"/>
      <c r="H21" s="23"/>
      <c r="I21" s="58"/>
    </row>
    <row r="22" spans="1:97" ht="39" customHeight="1" x14ac:dyDescent="0.35">
      <c r="A22" s="2" t="s">
        <v>61</v>
      </c>
      <c r="B22" s="22" t="s">
        <v>62</v>
      </c>
      <c r="C22" s="22" t="s">
        <v>63</v>
      </c>
      <c r="D22" s="2" t="s">
        <v>18</v>
      </c>
      <c r="E22" s="51" t="s">
        <v>19</v>
      </c>
      <c r="F22" s="41">
        <v>1</v>
      </c>
      <c r="G22" s="24"/>
      <c r="H22" s="23"/>
      <c r="I22" s="58"/>
    </row>
    <row r="23" spans="1:97" ht="39" customHeight="1" x14ac:dyDescent="0.35">
      <c r="A23" s="2" t="s">
        <v>64</v>
      </c>
      <c r="B23" s="22" t="s">
        <v>65</v>
      </c>
      <c r="C23" s="22" t="s">
        <v>66</v>
      </c>
      <c r="D23" s="2" t="s">
        <v>18</v>
      </c>
      <c r="E23" s="51" t="s">
        <v>19</v>
      </c>
      <c r="F23" s="41">
        <v>1</v>
      </c>
      <c r="G23" s="24"/>
      <c r="H23" s="23"/>
      <c r="I23" s="58"/>
    </row>
    <row r="24" spans="1:97" ht="43.5" customHeight="1" x14ac:dyDescent="0.35">
      <c r="A24" s="2" t="s">
        <v>67</v>
      </c>
      <c r="B24" s="22" t="s">
        <v>68</v>
      </c>
      <c r="C24" s="22" t="s">
        <v>222</v>
      </c>
      <c r="D24" s="3" t="s">
        <v>25</v>
      </c>
      <c r="E24" s="3" t="s">
        <v>69</v>
      </c>
      <c r="F24" s="42">
        <v>2</v>
      </c>
      <c r="G24" s="24"/>
      <c r="H24" s="63" t="s">
        <v>27</v>
      </c>
      <c r="I24" s="58"/>
    </row>
    <row r="25" spans="1:97" ht="39" customHeight="1" x14ac:dyDescent="0.35">
      <c r="A25" s="2" t="s">
        <v>70</v>
      </c>
      <c r="B25" s="75" t="s">
        <v>71</v>
      </c>
      <c r="C25" s="22" t="s">
        <v>72</v>
      </c>
      <c r="D25" s="2" t="s">
        <v>22</v>
      </c>
      <c r="E25" s="51" t="s">
        <v>19</v>
      </c>
      <c r="F25" s="41">
        <v>1</v>
      </c>
      <c r="G25" s="24"/>
      <c r="H25" s="23"/>
      <c r="I25" s="58"/>
    </row>
    <row r="26" spans="1:97" ht="55.5" customHeight="1" x14ac:dyDescent="0.35">
      <c r="A26" s="2" t="s">
        <v>73</v>
      </c>
      <c r="B26" s="76"/>
      <c r="C26" s="22" t="s">
        <v>74</v>
      </c>
      <c r="D26" s="2" t="s">
        <v>22</v>
      </c>
      <c r="E26" s="51" t="s">
        <v>19</v>
      </c>
      <c r="F26" s="41">
        <v>1</v>
      </c>
      <c r="G26" s="24"/>
      <c r="H26" s="23"/>
      <c r="I26" s="58"/>
    </row>
    <row r="27" spans="1:97" ht="39" customHeight="1" x14ac:dyDescent="0.35">
      <c r="A27" s="2" t="s">
        <v>75</v>
      </c>
      <c r="B27" s="77"/>
      <c r="C27" s="22" t="s">
        <v>223</v>
      </c>
      <c r="D27" s="2" t="s">
        <v>22</v>
      </c>
      <c r="E27" s="51" t="s">
        <v>19</v>
      </c>
      <c r="F27" s="42">
        <v>2</v>
      </c>
      <c r="G27" s="24"/>
      <c r="H27" s="23"/>
      <c r="I27" s="58"/>
    </row>
    <row r="28" spans="1:97" s="11" customFormat="1" ht="39" customHeight="1" x14ac:dyDescent="0.45">
      <c r="A28" s="8" t="s">
        <v>76</v>
      </c>
      <c r="B28" s="32" t="s">
        <v>77</v>
      </c>
      <c r="C28" s="9"/>
      <c r="D28" s="10"/>
      <c r="E28" s="28"/>
      <c r="F28" s="38">
        <f>SUM(F29:F33)</f>
        <v>8</v>
      </c>
      <c r="G28" s="21">
        <f t="shared" ref="G28" si="2">SUM(G29:G33)</f>
        <v>0</v>
      </c>
      <c r="H28" s="36"/>
      <c r="I28" s="61"/>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row>
    <row r="29" spans="1:97" ht="39" customHeight="1" x14ac:dyDescent="0.35">
      <c r="A29" s="2" t="s">
        <v>78</v>
      </c>
      <c r="B29" s="75" t="s">
        <v>79</v>
      </c>
      <c r="C29" s="22" t="s">
        <v>80</v>
      </c>
      <c r="D29" s="37" t="s">
        <v>18</v>
      </c>
      <c r="E29" s="52" t="s">
        <v>19</v>
      </c>
      <c r="F29" s="42">
        <v>2</v>
      </c>
      <c r="G29" s="24"/>
      <c r="H29" s="23"/>
      <c r="I29" s="58"/>
    </row>
    <row r="30" spans="1:97" ht="39" customHeight="1" x14ac:dyDescent="0.35">
      <c r="A30" s="2" t="s">
        <v>81</v>
      </c>
      <c r="B30" s="76"/>
      <c r="C30" s="22" t="s">
        <v>82</v>
      </c>
      <c r="D30" s="2" t="s">
        <v>22</v>
      </c>
      <c r="E30" s="52" t="s">
        <v>19</v>
      </c>
      <c r="F30" s="42">
        <v>2</v>
      </c>
      <c r="G30" s="24"/>
      <c r="H30" s="23"/>
      <c r="I30" s="58"/>
    </row>
    <row r="31" spans="1:97" ht="39" customHeight="1" x14ac:dyDescent="0.35">
      <c r="A31" s="2" t="s">
        <v>83</v>
      </c>
      <c r="B31" s="77"/>
      <c r="C31" s="22" t="s">
        <v>84</v>
      </c>
      <c r="D31" s="2" t="s">
        <v>22</v>
      </c>
      <c r="E31" s="52" t="s">
        <v>19</v>
      </c>
      <c r="F31" s="42">
        <v>2</v>
      </c>
      <c r="G31" s="24"/>
      <c r="H31" s="23"/>
      <c r="I31" s="58"/>
    </row>
    <row r="32" spans="1:97" ht="39" customHeight="1" x14ac:dyDescent="0.35">
      <c r="A32" s="2" t="s">
        <v>85</v>
      </c>
      <c r="B32" s="75" t="s">
        <v>86</v>
      </c>
      <c r="C32" s="22" t="s">
        <v>87</v>
      </c>
      <c r="D32" s="2" t="s">
        <v>18</v>
      </c>
      <c r="E32" s="52" t="s">
        <v>19</v>
      </c>
      <c r="F32" s="41">
        <v>1</v>
      </c>
      <c r="G32" s="24"/>
      <c r="H32" s="23"/>
      <c r="I32" s="58"/>
    </row>
    <row r="33" spans="1:97" ht="39" customHeight="1" x14ac:dyDescent="0.35">
      <c r="A33" s="2" t="s">
        <v>88</v>
      </c>
      <c r="B33" s="77"/>
      <c r="C33" s="22" t="s">
        <v>89</v>
      </c>
      <c r="D33" s="2" t="s">
        <v>18</v>
      </c>
      <c r="E33" s="52" t="s">
        <v>19</v>
      </c>
      <c r="F33" s="41">
        <v>1</v>
      </c>
      <c r="G33" s="24"/>
      <c r="H33" s="23"/>
      <c r="I33" s="58"/>
    </row>
    <row r="34" spans="1:97" s="11" customFormat="1" ht="39" customHeight="1" x14ac:dyDescent="0.45">
      <c r="A34" s="8" t="s">
        <v>90</v>
      </c>
      <c r="B34" s="32" t="s">
        <v>91</v>
      </c>
      <c r="C34" s="9"/>
      <c r="D34" s="10"/>
      <c r="E34" s="10"/>
      <c r="F34" s="38">
        <f>SUM(F35:F38)</f>
        <v>4</v>
      </c>
      <c r="G34" s="21">
        <f t="shared" ref="G34" si="3">SUM(G35:G38)</f>
        <v>0</v>
      </c>
      <c r="H34" s="36"/>
      <c r="I34" s="61"/>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row>
    <row r="35" spans="1:97" ht="39" customHeight="1" x14ac:dyDescent="0.35">
      <c r="A35" s="2" t="s">
        <v>92</v>
      </c>
      <c r="B35" s="75" t="s">
        <v>93</v>
      </c>
      <c r="C35" s="22" t="s">
        <v>225</v>
      </c>
      <c r="D35" s="2" t="s">
        <v>18</v>
      </c>
      <c r="E35" s="53" t="s">
        <v>19</v>
      </c>
      <c r="F35" s="41">
        <v>1</v>
      </c>
      <c r="G35" s="24"/>
      <c r="H35" s="23"/>
      <c r="I35" s="58"/>
    </row>
    <row r="36" spans="1:97" ht="54.65" customHeight="1" x14ac:dyDescent="0.35">
      <c r="A36" s="2" t="s">
        <v>94</v>
      </c>
      <c r="B36" s="77"/>
      <c r="C36" s="22" t="s">
        <v>224</v>
      </c>
      <c r="D36" s="3" t="s">
        <v>25</v>
      </c>
      <c r="E36" s="3" t="s">
        <v>69</v>
      </c>
      <c r="F36" s="41">
        <v>1</v>
      </c>
      <c r="G36" s="24"/>
      <c r="H36" s="63" t="s">
        <v>27</v>
      </c>
      <c r="I36" s="58"/>
    </row>
    <row r="37" spans="1:97" ht="39" customHeight="1" x14ac:dyDescent="0.35">
      <c r="A37" s="2" t="s">
        <v>95</v>
      </c>
      <c r="B37" s="75" t="s">
        <v>96</v>
      </c>
      <c r="C37" s="22" t="s">
        <v>231</v>
      </c>
      <c r="D37" s="2" t="s">
        <v>18</v>
      </c>
      <c r="E37" s="51" t="s">
        <v>19</v>
      </c>
      <c r="F37" s="41">
        <v>1</v>
      </c>
      <c r="G37" s="24"/>
      <c r="H37" s="23"/>
      <c r="I37" s="58"/>
    </row>
    <row r="38" spans="1:97" ht="39" customHeight="1" x14ac:dyDescent="0.35">
      <c r="A38" s="2" t="s">
        <v>97</v>
      </c>
      <c r="B38" s="77"/>
      <c r="C38" s="22" t="s">
        <v>232</v>
      </c>
      <c r="D38" s="2" t="s">
        <v>18</v>
      </c>
      <c r="E38" s="51" t="s">
        <v>19</v>
      </c>
      <c r="F38" s="41">
        <v>1</v>
      </c>
      <c r="G38" s="24"/>
      <c r="H38" s="23"/>
      <c r="I38" s="58"/>
    </row>
    <row r="39" spans="1:97" s="11" customFormat="1" ht="39" customHeight="1" x14ac:dyDescent="0.45">
      <c r="A39" s="8" t="s">
        <v>98</v>
      </c>
      <c r="B39" s="32" t="s">
        <v>99</v>
      </c>
      <c r="C39" s="9"/>
      <c r="D39" s="10"/>
      <c r="E39" s="28"/>
      <c r="F39" s="38">
        <f>SUM(F40:F44)</f>
        <v>5</v>
      </c>
      <c r="G39" s="21">
        <f t="shared" ref="G39" si="4">SUM(G40:G44)</f>
        <v>0</v>
      </c>
      <c r="H39" s="36"/>
      <c r="I39" s="61"/>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row>
    <row r="40" spans="1:97" ht="39" customHeight="1" x14ac:dyDescent="0.35">
      <c r="A40" s="1" t="s">
        <v>100</v>
      </c>
      <c r="B40" s="75" t="s">
        <v>101</v>
      </c>
      <c r="C40" s="22" t="s">
        <v>226</v>
      </c>
      <c r="D40" s="2" t="s">
        <v>18</v>
      </c>
      <c r="E40" s="52" t="s">
        <v>19</v>
      </c>
      <c r="F40" s="41">
        <v>1</v>
      </c>
      <c r="G40" s="24"/>
      <c r="H40" s="23"/>
      <c r="I40" s="58"/>
    </row>
    <row r="41" spans="1:97" ht="39" customHeight="1" x14ac:dyDescent="0.35">
      <c r="A41" s="1" t="s">
        <v>102</v>
      </c>
      <c r="B41" s="76"/>
      <c r="C41" s="22" t="s">
        <v>103</v>
      </c>
      <c r="D41" s="2" t="s">
        <v>18</v>
      </c>
      <c r="E41" s="52" t="s">
        <v>19</v>
      </c>
      <c r="F41" s="41">
        <v>1</v>
      </c>
      <c r="G41" s="24"/>
      <c r="H41" s="23"/>
      <c r="I41" s="58"/>
    </row>
    <row r="42" spans="1:97" ht="54.65" customHeight="1" x14ac:dyDescent="0.35">
      <c r="A42" s="1" t="s">
        <v>104</v>
      </c>
      <c r="B42" s="76"/>
      <c r="C42" s="22" t="s">
        <v>105</v>
      </c>
      <c r="D42" s="3" t="s">
        <v>25</v>
      </c>
      <c r="E42" s="3" t="s">
        <v>26</v>
      </c>
      <c r="F42" s="41">
        <v>1</v>
      </c>
      <c r="G42" s="24"/>
      <c r="H42" s="63" t="s">
        <v>27</v>
      </c>
      <c r="I42" s="58"/>
    </row>
    <row r="43" spans="1:97" ht="39" customHeight="1" x14ac:dyDescent="0.35">
      <c r="A43" s="1" t="s">
        <v>106</v>
      </c>
      <c r="B43" s="76"/>
      <c r="C43" s="22" t="s">
        <v>107</v>
      </c>
      <c r="D43" s="2" t="s">
        <v>18</v>
      </c>
      <c r="E43" s="51" t="s">
        <v>19</v>
      </c>
      <c r="F43" s="41">
        <v>1</v>
      </c>
      <c r="G43" s="24"/>
      <c r="H43" s="23"/>
      <c r="I43" s="58"/>
    </row>
    <row r="44" spans="1:97" ht="39" customHeight="1" x14ac:dyDescent="0.35">
      <c r="A44" s="1" t="s">
        <v>108</v>
      </c>
      <c r="B44" s="77"/>
      <c r="C44" s="22" t="s">
        <v>109</v>
      </c>
      <c r="D44" s="2" t="s">
        <v>18</v>
      </c>
      <c r="E44" s="51" t="s">
        <v>19</v>
      </c>
      <c r="F44" s="41">
        <v>1</v>
      </c>
      <c r="G44" s="24"/>
      <c r="H44" s="23"/>
      <c r="I44" s="58"/>
    </row>
    <row r="45" spans="1:97" s="11" customFormat="1" ht="39" customHeight="1" x14ac:dyDescent="0.45">
      <c r="A45" s="8" t="s">
        <v>110</v>
      </c>
      <c r="B45" s="32" t="s">
        <v>111</v>
      </c>
      <c r="C45" s="9"/>
      <c r="D45" s="10"/>
      <c r="E45" s="28"/>
      <c r="F45" s="38">
        <f>SUM(F46:F52)</f>
        <v>9</v>
      </c>
      <c r="G45" s="21">
        <f t="shared" ref="G45" si="5">SUM(G46:G52)</f>
        <v>0</v>
      </c>
      <c r="H45" s="36"/>
      <c r="I45" s="61"/>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row>
    <row r="46" spans="1:97" ht="39" customHeight="1" x14ac:dyDescent="0.35">
      <c r="A46" s="2" t="s">
        <v>112</v>
      </c>
      <c r="B46" s="75" t="s">
        <v>113</v>
      </c>
      <c r="C46" s="22" t="s">
        <v>114</v>
      </c>
      <c r="D46" s="2" t="s">
        <v>18</v>
      </c>
      <c r="E46" s="52" t="s">
        <v>19</v>
      </c>
      <c r="F46" s="41">
        <v>1</v>
      </c>
      <c r="G46" s="24"/>
      <c r="H46" s="25"/>
      <c r="I46" s="58"/>
    </row>
    <row r="47" spans="1:97" ht="39" customHeight="1" x14ac:dyDescent="0.35">
      <c r="A47" s="2" t="s">
        <v>115</v>
      </c>
      <c r="B47" s="76"/>
      <c r="C47" s="22" t="s">
        <v>116</v>
      </c>
      <c r="D47" s="2" t="s">
        <v>18</v>
      </c>
      <c r="E47" s="52" t="s">
        <v>19</v>
      </c>
      <c r="F47" s="42">
        <v>2</v>
      </c>
      <c r="G47" s="24"/>
      <c r="H47" s="25"/>
      <c r="I47" s="58"/>
    </row>
    <row r="48" spans="1:97" ht="39" customHeight="1" x14ac:dyDescent="0.35">
      <c r="A48" s="2" t="s">
        <v>117</v>
      </c>
      <c r="B48" s="76"/>
      <c r="C48" s="22" t="s">
        <v>118</v>
      </c>
      <c r="D48" s="2" t="s">
        <v>18</v>
      </c>
      <c r="E48" s="52" t="s">
        <v>19</v>
      </c>
      <c r="F48" s="41">
        <v>1</v>
      </c>
      <c r="G48" s="24"/>
      <c r="H48" s="25"/>
      <c r="I48" s="58"/>
    </row>
    <row r="49" spans="1:97" ht="39" customHeight="1" x14ac:dyDescent="0.35">
      <c r="A49" s="2" t="s">
        <v>119</v>
      </c>
      <c r="B49" s="77"/>
      <c r="C49" s="22" t="s">
        <v>120</v>
      </c>
      <c r="D49" s="2" t="s">
        <v>18</v>
      </c>
      <c r="E49" s="52" t="s">
        <v>19</v>
      </c>
      <c r="F49" s="42">
        <v>2</v>
      </c>
      <c r="G49" s="24"/>
      <c r="H49" s="25"/>
      <c r="I49" s="58"/>
    </row>
    <row r="50" spans="1:97" ht="39" customHeight="1" x14ac:dyDescent="0.35">
      <c r="A50" s="2" t="s">
        <v>121</v>
      </c>
      <c r="B50" s="75" t="s">
        <v>122</v>
      </c>
      <c r="C50" s="22" t="s">
        <v>123</v>
      </c>
      <c r="D50" s="2" t="s">
        <v>18</v>
      </c>
      <c r="E50" s="52" t="s">
        <v>19</v>
      </c>
      <c r="F50" s="41">
        <v>1</v>
      </c>
      <c r="G50" s="24"/>
      <c r="H50" s="25"/>
      <c r="I50" s="58"/>
    </row>
    <row r="51" spans="1:97" ht="39" customHeight="1" x14ac:dyDescent="0.35">
      <c r="A51" s="2" t="s">
        <v>124</v>
      </c>
      <c r="B51" s="77"/>
      <c r="C51" s="22" t="s">
        <v>125</v>
      </c>
      <c r="D51" s="2" t="s">
        <v>18</v>
      </c>
      <c r="E51" s="52" t="s">
        <v>19</v>
      </c>
      <c r="F51" s="41">
        <v>1</v>
      </c>
      <c r="G51" s="24"/>
      <c r="H51" s="25"/>
      <c r="I51" s="58"/>
    </row>
    <row r="52" spans="1:97" ht="45" customHeight="1" x14ac:dyDescent="0.35">
      <c r="A52" s="2" t="s">
        <v>126</v>
      </c>
      <c r="B52" s="22" t="s">
        <v>127</v>
      </c>
      <c r="C52" s="22" t="s">
        <v>128</v>
      </c>
      <c r="D52" s="3" t="s">
        <v>25</v>
      </c>
      <c r="E52" s="3" t="s">
        <v>57</v>
      </c>
      <c r="F52" s="39">
        <v>1</v>
      </c>
      <c r="G52" s="24"/>
      <c r="H52" s="63" t="s">
        <v>27</v>
      </c>
      <c r="I52" s="58"/>
    </row>
    <row r="53" spans="1:97" s="11" customFormat="1" ht="39" customHeight="1" x14ac:dyDescent="0.45">
      <c r="A53" s="8" t="s">
        <v>129</v>
      </c>
      <c r="B53" s="65" t="s">
        <v>130</v>
      </c>
      <c r="C53" s="9"/>
      <c r="D53" s="10"/>
      <c r="E53" s="10"/>
      <c r="F53" s="38">
        <f>SUM(F54:F57)</f>
        <v>6</v>
      </c>
      <c r="G53" s="21">
        <f t="shared" ref="G53" si="6">SUM(G54:G57)</f>
        <v>0</v>
      </c>
      <c r="H53" s="36"/>
      <c r="I53" s="61"/>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row>
    <row r="54" spans="1:97" ht="39" customHeight="1" x14ac:dyDescent="0.35">
      <c r="A54" s="2" t="s">
        <v>131</v>
      </c>
      <c r="B54" s="75" t="s">
        <v>132</v>
      </c>
      <c r="C54" s="22" t="s">
        <v>133</v>
      </c>
      <c r="D54" s="2" t="s">
        <v>18</v>
      </c>
      <c r="E54" s="53" t="s">
        <v>19</v>
      </c>
      <c r="F54" s="41">
        <v>1</v>
      </c>
      <c r="G54" s="24"/>
      <c r="H54" s="23"/>
      <c r="I54" s="58"/>
    </row>
    <row r="55" spans="1:97" ht="62" x14ac:dyDescent="0.35">
      <c r="A55" s="2" t="s">
        <v>134</v>
      </c>
      <c r="B55" s="77"/>
      <c r="C55" s="22" t="s">
        <v>135</v>
      </c>
      <c r="D55" s="3" t="s">
        <v>25</v>
      </c>
      <c r="E55" s="3" t="s">
        <v>69</v>
      </c>
      <c r="F55" s="42">
        <v>2</v>
      </c>
      <c r="G55" s="24"/>
      <c r="H55" s="63" t="s">
        <v>27</v>
      </c>
      <c r="I55" s="58"/>
    </row>
    <row r="56" spans="1:97" ht="39" customHeight="1" x14ac:dyDescent="0.35">
      <c r="A56" s="2" t="s">
        <v>136</v>
      </c>
      <c r="B56" s="75" t="s">
        <v>137</v>
      </c>
      <c r="C56" s="22" t="s">
        <v>233</v>
      </c>
      <c r="D56" s="2" t="s">
        <v>18</v>
      </c>
      <c r="E56" s="51" t="s">
        <v>19</v>
      </c>
      <c r="F56" s="41">
        <v>1</v>
      </c>
      <c r="G56" s="24"/>
      <c r="H56" s="23"/>
      <c r="I56" s="58"/>
    </row>
    <row r="57" spans="1:97" ht="39" customHeight="1" x14ac:dyDescent="0.35">
      <c r="A57" s="2" t="s">
        <v>138</v>
      </c>
      <c r="B57" s="77"/>
      <c r="C57" s="22" t="s">
        <v>139</v>
      </c>
      <c r="D57" s="2" t="s">
        <v>18</v>
      </c>
      <c r="E57" s="51" t="s">
        <v>19</v>
      </c>
      <c r="F57" s="42">
        <v>2</v>
      </c>
      <c r="G57" s="24"/>
      <c r="H57" s="23"/>
      <c r="I57" s="58"/>
    </row>
    <row r="58" spans="1:97" s="11" customFormat="1" ht="39" customHeight="1" x14ac:dyDescent="0.45">
      <c r="A58" s="8" t="s">
        <v>140</v>
      </c>
      <c r="B58" s="65" t="s">
        <v>141</v>
      </c>
      <c r="C58" s="9"/>
      <c r="D58" s="10"/>
      <c r="E58" s="10"/>
      <c r="F58" s="38">
        <f>SUM(F59:F64)</f>
        <v>9</v>
      </c>
      <c r="G58" s="21">
        <f t="shared" ref="G58" si="7">SUM(G59:G64)</f>
        <v>0</v>
      </c>
      <c r="H58" s="36"/>
      <c r="I58" s="61"/>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row>
    <row r="59" spans="1:97" ht="39" customHeight="1" x14ac:dyDescent="0.35">
      <c r="A59" s="2" t="s">
        <v>142</v>
      </c>
      <c r="B59" s="75" t="s">
        <v>143</v>
      </c>
      <c r="C59" s="22" t="s">
        <v>144</v>
      </c>
      <c r="D59" s="2" t="s">
        <v>18</v>
      </c>
      <c r="E59" s="53" t="s">
        <v>145</v>
      </c>
      <c r="F59" s="41">
        <v>1</v>
      </c>
      <c r="G59" s="24"/>
      <c r="H59" s="23"/>
      <c r="I59" s="58"/>
    </row>
    <row r="60" spans="1:97" ht="45.65" customHeight="1" x14ac:dyDescent="0.35">
      <c r="A60" s="2" t="s">
        <v>146</v>
      </c>
      <c r="B60" s="77"/>
      <c r="C60" s="22" t="s">
        <v>147</v>
      </c>
      <c r="D60" s="3" t="s">
        <v>25</v>
      </c>
      <c r="E60" s="3" t="s">
        <v>148</v>
      </c>
      <c r="F60" s="41">
        <v>1</v>
      </c>
      <c r="G60" s="24"/>
      <c r="H60" s="63" t="s">
        <v>27</v>
      </c>
      <c r="I60" s="58"/>
    </row>
    <row r="61" spans="1:97" ht="45.65" customHeight="1" x14ac:dyDescent="0.35">
      <c r="A61" s="2" t="s">
        <v>149</v>
      </c>
      <c r="B61" s="75" t="s">
        <v>150</v>
      </c>
      <c r="C61" s="22" t="s">
        <v>151</v>
      </c>
      <c r="D61" s="2" t="s">
        <v>18</v>
      </c>
      <c r="E61" s="51" t="s">
        <v>19</v>
      </c>
      <c r="F61" s="41">
        <v>1</v>
      </c>
      <c r="G61" s="24"/>
      <c r="H61" s="23"/>
      <c r="I61" s="58"/>
    </row>
    <row r="62" spans="1:97" ht="45.65" customHeight="1" x14ac:dyDescent="0.35">
      <c r="A62" s="2" t="s">
        <v>152</v>
      </c>
      <c r="B62" s="77"/>
      <c r="C62" s="22" t="s">
        <v>153</v>
      </c>
      <c r="D62" s="2" t="s">
        <v>18</v>
      </c>
      <c r="E62" s="51" t="s">
        <v>19</v>
      </c>
      <c r="F62" s="42">
        <v>2</v>
      </c>
      <c r="G62" s="24"/>
      <c r="H62" s="23"/>
      <c r="I62" s="58"/>
    </row>
    <row r="63" spans="1:97" ht="45.65" customHeight="1" x14ac:dyDescent="0.35">
      <c r="A63" s="2" t="s">
        <v>154</v>
      </c>
      <c r="B63" s="22" t="s">
        <v>155</v>
      </c>
      <c r="C63" s="22" t="s">
        <v>156</v>
      </c>
      <c r="D63" s="2" t="s">
        <v>18</v>
      </c>
      <c r="E63" s="51" t="s">
        <v>19</v>
      </c>
      <c r="F63" s="42">
        <v>2</v>
      </c>
      <c r="G63" s="24"/>
      <c r="H63" s="23"/>
      <c r="I63" s="58"/>
    </row>
    <row r="64" spans="1:97" ht="45.65" customHeight="1" x14ac:dyDescent="0.35">
      <c r="A64" s="2" t="s">
        <v>157</v>
      </c>
      <c r="B64" s="22" t="s">
        <v>158</v>
      </c>
      <c r="C64" s="22" t="s">
        <v>234</v>
      </c>
      <c r="D64" s="3" t="s">
        <v>25</v>
      </c>
      <c r="E64" s="3" t="s">
        <v>57</v>
      </c>
      <c r="F64" s="40">
        <v>2</v>
      </c>
      <c r="G64" s="24"/>
      <c r="H64" s="63" t="s">
        <v>27</v>
      </c>
      <c r="I64" s="58"/>
    </row>
    <row r="65" spans="1:97" s="11" customFormat="1" ht="39" customHeight="1" x14ac:dyDescent="0.45">
      <c r="A65" s="8" t="s">
        <v>159</v>
      </c>
      <c r="B65" s="32" t="s">
        <v>160</v>
      </c>
      <c r="C65" s="9"/>
      <c r="D65" s="10"/>
      <c r="E65" s="46"/>
      <c r="F65" s="38">
        <f>SUM(F66:F73)</f>
        <v>11</v>
      </c>
      <c r="G65" s="21">
        <f t="shared" ref="G65" si="8">SUM(G66:G73)</f>
        <v>0</v>
      </c>
      <c r="H65" s="36"/>
      <c r="I65" s="61"/>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row>
    <row r="66" spans="1:97" ht="39" customHeight="1" x14ac:dyDescent="0.35">
      <c r="A66" s="2" t="s">
        <v>161</v>
      </c>
      <c r="B66" s="75" t="s">
        <v>162</v>
      </c>
      <c r="C66" s="22" t="s">
        <v>163</v>
      </c>
      <c r="D66" s="2" t="s">
        <v>18</v>
      </c>
      <c r="E66" s="52" t="s">
        <v>19</v>
      </c>
      <c r="F66" s="41">
        <v>1</v>
      </c>
      <c r="G66" s="24"/>
      <c r="H66" s="23"/>
      <c r="I66" s="58"/>
    </row>
    <row r="67" spans="1:97" ht="67.5" customHeight="1" x14ac:dyDescent="0.35">
      <c r="A67" s="2" t="s">
        <v>164</v>
      </c>
      <c r="B67" s="76"/>
      <c r="C67" s="22" t="s">
        <v>235</v>
      </c>
      <c r="D67" s="3" t="s">
        <v>25</v>
      </c>
      <c r="E67" s="2" t="s">
        <v>57</v>
      </c>
      <c r="F67" s="39">
        <v>1</v>
      </c>
      <c r="G67" s="24"/>
      <c r="H67" s="63" t="s">
        <v>27</v>
      </c>
      <c r="I67" s="58"/>
    </row>
    <row r="68" spans="1:97" ht="39" customHeight="1" x14ac:dyDescent="0.35">
      <c r="A68" s="2" t="s">
        <v>165</v>
      </c>
      <c r="B68" s="77"/>
      <c r="C68" s="22" t="s">
        <v>166</v>
      </c>
      <c r="D68" s="2" t="s">
        <v>18</v>
      </c>
      <c r="E68" s="53" t="s">
        <v>19</v>
      </c>
      <c r="F68" s="41">
        <v>1</v>
      </c>
      <c r="G68" s="24"/>
      <c r="H68" s="23"/>
      <c r="I68" s="58"/>
    </row>
    <row r="69" spans="1:97" ht="70.5" customHeight="1" x14ac:dyDescent="0.35">
      <c r="A69" s="2" t="s">
        <v>167</v>
      </c>
      <c r="B69" s="22" t="s">
        <v>168</v>
      </c>
      <c r="C69" s="22" t="s">
        <v>169</v>
      </c>
      <c r="D69" s="3" t="s">
        <v>25</v>
      </c>
      <c r="E69" s="3" t="s">
        <v>69</v>
      </c>
      <c r="F69" s="42">
        <v>2</v>
      </c>
      <c r="G69" s="24"/>
      <c r="H69" s="63" t="s">
        <v>27</v>
      </c>
      <c r="I69" s="58"/>
    </row>
    <row r="70" spans="1:97" ht="39" customHeight="1" x14ac:dyDescent="0.35">
      <c r="A70" s="2" t="s">
        <v>170</v>
      </c>
      <c r="B70" s="75" t="s">
        <v>171</v>
      </c>
      <c r="C70" s="22" t="s">
        <v>172</v>
      </c>
      <c r="D70" s="2" t="s">
        <v>18</v>
      </c>
      <c r="E70" s="51" t="s">
        <v>19</v>
      </c>
      <c r="F70" s="42">
        <v>2</v>
      </c>
      <c r="G70" s="24"/>
      <c r="H70" s="23"/>
      <c r="I70" s="58"/>
    </row>
    <row r="71" spans="1:97" ht="39" customHeight="1" x14ac:dyDescent="0.35">
      <c r="A71" s="2" t="s">
        <v>173</v>
      </c>
      <c r="B71" s="76"/>
      <c r="C71" s="22" t="s">
        <v>174</v>
      </c>
      <c r="D71" s="2" t="s">
        <v>18</v>
      </c>
      <c r="E71" s="52" t="s">
        <v>19</v>
      </c>
      <c r="F71" s="41">
        <v>1</v>
      </c>
      <c r="G71" s="24"/>
      <c r="H71" s="23"/>
      <c r="I71" s="58"/>
    </row>
    <row r="72" spans="1:97" ht="39" customHeight="1" x14ac:dyDescent="0.35">
      <c r="A72" s="2" t="s">
        <v>175</v>
      </c>
      <c r="B72" s="77"/>
      <c r="C72" s="22" t="s">
        <v>236</v>
      </c>
      <c r="D72" s="3" t="s">
        <v>25</v>
      </c>
      <c r="E72" s="3" t="s">
        <v>176</v>
      </c>
      <c r="F72" s="40">
        <v>2</v>
      </c>
      <c r="G72" s="24"/>
      <c r="H72" s="23"/>
      <c r="I72" s="58"/>
    </row>
    <row r="73" spans="1:97" ht="56.5" customHeight="1" x14ac:dyDescent="0.35">
      <c r="A73" s="2" t="s">
        <v>177</v>
      </c>
      <c r="B73" s="22" t="s">
        <v>178</v>
      </c>
      <c r="C73" s="22" t="s">
        <v>179</v>
      </c>
      <c r="D73" s="3" t="s">
        <v>25</v>
      </c>
      <c r="E73" s="2" t="s">
        <v>57</v>
      </c>
      <c r="F73" s="39">
        <v>1</v>
      </c>
      <c r="G73" s="24"/>
      <c r="H73" s="23"/>
      <c r="I73" s="58"/>
    </row>
    <row r="74" spans="1:97" s="11" customFormat="1" ht="39" customHeight="1" x14ac:dyDescent="0.45">
      <c r="A74" s="8" t="s">
        <v>180</v>
      </c>
      <c r="B74" s="32" t="s">
        <v>181</v>
      </c>
      <c r="C74" s="9"/>
      <c r="D74" s="10"/>
      <c r="E74" s="46"/>
      <c r="F74" s="38">
        <f>SUM(F75:F78)</f>
        <v>9</v>
      </c>
      <c r="G74" s="21">
        <f>SUM(G75:G78)</f>
        <v>0</v>
      </c>
      <c r="H74" s="36"/>
      <c r="I74" s="61"/>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row>
    <row r="75" spans="1:97" ht="67.5" customHeight="1" x14ac:dyDescent="0.35">
      <c r="A75" s="2" t="s">
        <v>182</v>
      </c>
      <c r="B75" s="22" t="s">
        <v>183</v>
      </c>
      <c r="C75" s="22" t="s">
        <v>184</v>
      </c>
      <c r="D75" s="2" t="s">
        <v>18</v>
      </c>
      <c r="E75" s="51" t="s">
        <v>19</v>
      </c>
      <c r="F75" s="42">
        <v>3</v>
      </c>
      <c r="G75" s="24"/>
      <c r="H75" s="23"/>
      <c r="I75" s="58"/>
    </row>
    <row r="76" spans="1:97" ht="31" x14ac:dyDescent="0.35">
      <c r="A76" s="2" t="s">
        <v>185</v>
      </c>
      <c r="B76" s="78" t="s">
        <v>186</v>
      </c>
      <c r="C76" s="22" t="s">
        <v>237</v>
      </c>
      <c r="D76" s="2" t="s">
        <v>18</v>
      </c>
      <c r="E76" s="49" t="s">
        <v>19</v>
      </c>
      <c r="F76" s="41">
        <v>1</v>
      </c>
      <c r="G76" s="24"/>
      <c r="H76" s="23"/>
      <c r="I76" s="58"/>
    </row>
    <row r="77" spans="1:97" ht="67.5" customHeight="1" x14ac:dyDescent="0.35">
      <c r="A77" s="2" t="s">
        <v>187</v>
      </c>
      <c r="B77" s="79"/>
      <c r="C77" s="22" t="s">
        <v>238</v>
      </c>
      <c r="D77" s="2" t="s">
        <v>18</v>
      </c>
      <c r="E77" s="49" t="s">
        <v>19</v>
      </c>
      <c r="F77" s="41">
        <v>2</v>
      </c>
      <c r="G77" s="24"/>
      <c r="H77" s="23"/>
      <c r="I77" s="58"/>
    </row>
    <row r="78" spans="1:97" ht="84.75" customHeight="1" x14ac:dyDescent="0.35">
      <c r="A78" s="2" t="s">
        <v>188</v>
      </c>
      <c r="B78" s="79"/>
      <c r="C78" s="22" t="s">
        <v>239</v>
      </c>
      <c r="D78" s="2" t="s">
        <v>18</v>
      </c>
      <c r="E78" s="49" t="s">
        <v>19</v>
      </c>
      <c r="F78" s="41">
        <v>3</v>
      </c>
      <c r="G78" s="24"/>
      <c r="H78" s="23"/>
      <c r="I78" s="58"/>
    </row>
    <row r="79" spans="1:97" s="11" customFormat="1" ht="39" customHeight="1" x14ac:dyDescent="0.45">
      <c r="A79" s="8" t="s">
        <v>189</v>
      </c>
      <c r="B79" s="66" t="s">
        <v>190</v>
      </c>
      <c r="C79" s="9"/>
      <c r="D79" s="10"/>
      <c r="E79" s="29"/>
      <c r="F79" s="38">
        <f>SUM(F80:F84)</f>
        <v>6</v>
      </c>
      <c r="G79" s="21">
        <f>SUM(G80:G84)</f>
        <v>0</v>
      </c>
      <c r="H79" s="36"/>
      <c r="I79" s="61"/>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row>
    <row r="80" spans="1:97" ht="39" customHeight="1" x14ac:dyDescent="0.35">
      <c r="A80" s="2" t="s">
        <v>191</v>
      </c>
      <c r="B80" s="75" t="s">
        <v>192</v>
      </c>
      <c r="C80" s="22" t="s">
        <v>193</v>
      </c>
      <c r="D80" s="2" t="s">
        <v>18</v>
      </c>
      <c r="E80" s="52" t="s">
        <v>19</v>
      </c>
      <c r="F80" s="41">
        <v>1</v>
      </c>
      <c r="G80" s="24"/>
      <c r="H80" s="23"/>
      <c r="I80" s="58"/>
    </row>
    <row r="81" spans="1:97" ht="55" customHeight="1" x14ac:dyDescent="0.35">
      <c r="A81" s="2" t="s">
        <v>194</v>
      </c>
      <c r="B81" s="76"/>
      <c r="C81" s="22" t="s">
        <v>227</v>
      </c>
      <c r="D81" s="3" t="s">
        <v>25</v>
      </c>
      <c r="E81" s="2" t="s">
        <v>26</v>
      </c>
      <c r="F81" s="41">
        <v>1</v>
      </c>
      <c r="G81" s="24"/>
      <c r="H81" s="63" t="s">
        <v>27</v>
      </c>
      <c r="I81" s="58"/>
    </row>
    <row r="82" spans="1:97" ht="39" customHeight="1" x14ac:dyDescent="0.35">
      <c r="A82" s="2" t="s">
        <v>195</v>
      </c>
      <c r="B82" s="77"/>
      <c r="C82" s="22" t="s">
        <v>196</v>
      </c>
      <c r="D82" s="2" t="s">
        <v>18</v>
      </c>
      <c r="E82" s="52" t="s">
        <v>19</v>
      </c>
      <c r="F82" s="41">
        <v>1</v>
      </c>
      <c r="G82" s="24"/>
      <c r="H82" s="23"/>
      <c r="I82" s="58"/>
    </row>
    <row r="83" spans="1:97" ht="49.5" customHeight="1" x14ac:dyDescent="0.35">
      <c r="A83" s="2" t="s">
        <v>197</v>
      </c>
      <c r="B83" s="22" t="s">
        <v>198</v>
      </c>
      <c r="C83" s="22" t="s">
        <v>240</v>
      </c>
      <c r="D83" s="3" t="s">
        <v>25</v>
      </c>
      <c r="E83" s="2" t="s">
        <v>26</v>
      </c>
      <c r="F83" s="41">
        <v>1</v>
      </c>
      <c r="G83" s="24"/>
      <c r="H83" s="63" t="s">
        <v>27</v>
      </c>
      <c r="I83" s="58"/>
    </row>
    <row r="84" spans="1:97" ht="61" customHeight="1" x14ac:dyDescent="0.35">
      <c r="A84" s="2" t="s">
        <v>199</v>
      </c>
      <c r="B84" s="22" t="s">
        <v>200</v>
      </c>
      <c r="C84" s="22" t="s">
        <v>201</v>
      </c>
      <c r="D84" s="3" t="s">
        <v>25</v>
      </c>
      <c r="E84" s="2" t="s">
        <v>148</v>
      </c>
      <c r="F84" s="42">
        <v>2</v>
      </c>
      <c r="G84" s="24"/>
      <c r="H84" s="63" t="s">
        <v>27</v>
      </c>
      <c r="I84" s="58"/>
    </row>
    <row r="85" spans="1:97" s="16" customFormat="1" ht="39" customHeight="1" x14ac:dyDescent="0.35">
      <c r="A85" s="12"/>
      <c r="B85" s="13"/>
      <c r="C85" s="14"/>
      <c r="D85" s="15"/>
      <c r="E85" s="30" t="s">
        <v>202</v>
      </c>
      <c r="F85" s="67">
        <f>SUM(F5,F11,F28,F34,F39,F45,F53,F58,F65,F74,F79)</f>
        <v>100</v>
      </c>
      <c r="G85" s="26">
        <f>SUM(G87,G79,G74,G65,G58,G53,G45,G39,G34,G28,G11,G5)</f>
        <v>0</v>
      </c>
      <c r="H85" s="44"/>
      <c r="I85" s="58"/>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row>
    <row r="86" spans="1:97" s="16" customFormat="1" ht="39" customHeight="1" x14ac:dyDescent="0.35">
      <c r="A86" s="12"/>
      <c r="B86" s="17"/>
      <c r="C86" s="18"/>
      <c r="D86" s="19"/>
      <c r="E86" s="31" t="s">
        <v>203</v>
      </c>
      <c r="F86" s="43">
        <v>1</v>
      </c>
      <c r="G86" s="27">
        <f>G85/F85</f>
        <v>0</v>
      </c>
      <c r="H86" s="44"/>
      <c r="I86" s="58"/>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row>
  </sheetData>
  <mergeCells count="31">
    <mergeCell ref="A2:I2"/>
    <mergeCell ref="G3:G4"/>
    <mergeCell ref="H3:I3"/>
    <mergeCell ref="A3:A4"/>
    <mergeCell ref="B3:B4"/>
    <mergeCell ref="C3:C4"/>
    <mergeCell ref="D3:D4"/>
    <mergeCell ref="E3:E4"/>
    <mergeCell ref="F3:F4"/>
    <mergeCell ref="B6:B8"/>
    <mergeCell ref="B25:B27"/>
    <mergeCell ref="B29:B31"/>
    <mergeCell ref="B32:B33"/>
    <mergeCell ref="B35:B36"/>
    <mergeCell ref="B12:B14"/>
    <mergeCell ref="B9:B10"/>
    <mergeCell ref="B16:B17"/>
    <mergeCell ref="B19:B20"/>
    <mergeCell ref="B11:D11"/>
    <mergeCell ref="B37:B38"/>
    <mergeCell ref="B40:B44"/>
    <mergeCell ref="B46:B49"/>
    <mergeCell ref="B50:B51"/>
    <mergeCell ref="B54:B55"/>
    <mergeCell ref="B80:B82"/>
    <mergeCell ref="B76:B78"/>
    <mergeCell ref="B56:B57"/>
    <mergeCell ref="B59:B60"/>
    <mergeCell ref="B61:B62"/>
    <mergeCell ref="B66:B68"/>
    <mergeCell ref="B70:B72"/>
  </mergeCells>
  <dataValidations count="9">
    <dataValidation type="list" allowBlank="1" showInputMessage="1" showErrorMessage="1" sqref="F14" xr:uid="{2A6EBB79-6849-430D-B060-07103563CB01}">
      <formula1>$AJ$2:$AJ$3</formula1>
    </dataValidation>
    <dataValidation type="list" allowBlank="1" showInputMessage="1" showErrorMessage="1" sqref="F75" xr:uid="{329C7738-29C4-4C18-A697-F8BC86E9E6C7}">
      <formula1>$AK$2:$AK$3</formula1>
    </dataValidation>
    <dataValidation type="list" allowBlank="1" showInputMessage="1" showErrorMessage="1" sqref="G15" xr:uid="{D1E99D15-362E-4638-B427-C5F613BD8021}">
      <formula1>$AI$2:$AI$6</formula1>
    </dataValidation>
    <dataValidation type="list" allowBlank="1" showInputMessage="1" showErrorMessage="1" sqref="F76" xr:uid="{D1B709EE-7837-4F06-A175-8334D0A88DA3}">
      <formula1>$AM$2:$AM$4</formula1>
    </dataValidation>
    <dataValidation type="list" allowBlank="1" showInputMessage="1" showErrorMessage="1" sqref="F77" xr:uid="{5FE0B7CE-1C1F-4ED8-A383-D4D2A9D97523}">
      <formula1>$AL$2:$AL$4</formula1>
    </dataValidation>
    <dataValidation type="list" allowBlank="1" showInputMessage="1" showErrorMessage="1" sqref="F78" xr:uid="{BC7486D4-94A3-4C60-995E-BAAF288771DA}">
      <formula1>$AN$2:$AN$4</formula1>
    </dataValidation>
    <dataValidation type="list" allowBlank="1" showInputMessage="1" showErrorMessage="1" sqref="G6:G8 G10 G12:G13 G18:G20 G22:G23 G25:G26 G32:G33 G35:G38 G40:G44 G46 G48 G50:G52 G54 G56 G59:G61 G66:G68 G71 G73 G76 G80:G83" xr:uid="{00007DC0-113F-48CC-9BFF-D2DB75C6D5E3}">
      <formula1>$AF$2:$AF$3</formula1>
    </dataValidation>
    <dataValidation type="list" allowBlank="1" showInputMessage="1" showErrorMessage="1" sqref="G9 G21 G75 G78" xr:uid="{57FBFA04-F25D-4844-A9B8-2DA1EE3C6F7F}">
      <formula1>$AH$2:$AH$5</formula1>
    </dataValidation>
    <dataValidation type="list" allowBlank="1" showInputMessage="1" showErrorMessage="1" sqref="G14 G16:G17 G24 G27 G29:G31 G47 G49 G55 G57 G62:G64 G69:G70 G72 G77 G84" xr:uid="{9E28B310-9C99-4CBC-904D-5C919EA84A0B}">
      <formula1>$AG$2:$AG$4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FBD6CE26-C6EC-41AF-9BC0-9AC2EFBD1650}">
          <x14:formula1>
            <xm:f>Sheet4!$A$1:$A$2</xm:f>
          </x14:formula1>
          <xm:sqref>F6:F8 F10 F12:F13 F18:F20 F22:F23 F25:F26 F32:F33 F35:F38 F40:F44 F46 F48 F50:F52 F54 F56 F59:F61 F66:F68 F71 F73 F80:F83</xm:sqref>
        </x14:dataValidation>
        <x14:dataValidation type="list" allowBlank="1" showInputMessage="1" showErrorMessage="1" xr:uid="{6091FE05-E377-4687-9B1A-56A509BEC2E9}">
          <x14:formula1>
            <xm:f>Sheet4!$C$1:$C$2</xm:f>
          </x14:formula1>
          <xm:sqref>F9 F21</xm:sqref>
        </x14:dataValidation>
        <x14:dataValidation type="list" allowBlank="1" showInputMessage="1" showErrorMessage="1" xr:uid="{25E256B9-8194-4F14-A9BD-B3913BB3634C}">
          <x14:formula1>
            <xm:f>Sheet4!$D$1:$D$2</xm:f>
          </x14:formula1>
          <xm:sqref>F15</xm:sqref>
        </x14:dataValidation>
        <x14:dataValidation type="list" allowBlank="1" showInputMessage="1" showErrorMessage="1" xr:uid="{ECF7E263-BA82-4598-95DB-8A68DD006FCD}">
          <x14:formula1>
            <xm:f>Sheet4!$B$1:$B$2</xm:f>
          </x14:formula1>
          <xm:sqref>F16:F17 F24 F27 F29:F31 F47 F49 F55 F57 F62:F64 F69:F70 F72 F84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5C7FB-A2DE-447F-92AE-243070553DF5}">
  <dimension ref="A1:C35"/>
  <sheetViews>
    <sheetView topLeftCell="A34" workbookViewId="0">
      <selection activeCell="A39" sqref="A39"/>
    </sheetView>
  </sheetViews>
  <sheetFormatPr defaultRowHeight="14.5" x14ac:dyDescent="0.35"/>
  <cols>
    <col min="1" max="1" width="34" bestFit="1" customWidth="1"/>
    <col min="2" max="2" width="4" customWidth="1"/>
    <col min="3" max="3" width="61" customWidth="1"/>
  </cols>
  <sheetData>
    <row r="1" spans="1:3" ht="40.5" customHeight="1" x14ac:dyDescent="0.35">
      <c r="A1" s="60" t="s">
        <v>204</v>
      </c>
    </row>
    <row r="2" spans="1:3" x14ac:dyDescent="0.35">
      <c r="A2" s="55" t="s">
        <v>205</v>
      </c>
    </row>
    <row r="4" spans="1:3" ht="25" customHeight="1" x14ac:dyDescent="0.35">
      <c r="A4" s="59" t="s">
        <v>206</v>
      </c>
      <c r="B4" s="57" t="s">
        <v>207</v>
      </c>
      <c r="C4" s="58"/>
    </row>
    <row r="5" spans="1:3" ht="25" customHeight="1" x14ac:dyDescent="0.35">
      <c r="A5" s="59" t="s">
        <v>208</v>
      </c>
      <c r="B5" t="s">
        <v>207</v>
      </c>
      <c r="C5" s="58"/>
    </row>
    <row r="6" spans="1:3" ht="23.15" customHeight="1" x14ac:dyDescent="0.35">
      <c r="A6" s="59" t="s">
        <v>209</v>
      </c>
      <c r="B6" t="s">
        <v>207</v>
      </c>
      <c r="C6" s="58"/>
    </row>
    <row r="7" spans="1:3" ht="23.15" customHeight="1" x14ac:dyDescent="0.35">
      <c r="A7" s="59" t="s">
        <v>210</v>
      </c>
      <c r="B7" s="56" t="s">
        <v>207</v>
      </c>
      <c r="C7" s="58"/>
    </row>
    <row r="9" spans="1:3" x14ac:dyDescent="0.35">
      <c r="A9" s="55" t="s">
        <v>211</v>
      </c>
    </row>
    <row r="11" spans="1:3" ht="25.5" customHeight="1" x14ac:dyDescent="0.35">
      <c r="A11" s="59" t="s">
        <v>206</v>
      </c>
      <c r="B11" s="57" t="s">
        <v>207</v>
      </c>
      <c r="C11" s="58"/>
    </row>
    <row r="12" spans="1:3" ht="25.5" customHeight="1" x14ac:dyDescent="0.35">
      <c r="A12" s="59" t="s">
        <v>208</v>
      </c>
      <c r="B12" t="s">
        <v>207</v>
      </c>
      <c r="C12" s="58"/>
    </row>
    <row r="13" spans="1:3" ht="25.5" customHeight="1" x14ac:dyDescent="0.35">
      <c r="A13" s="59" t="s">
        <v>209</v>
      </c>
      <c r="B13" t="s">
        <v>207</v>
      </c>
      <c r="C13" s="58"/>
    </row>
    <row r="14" spans="1:3" ht="25.5" customHeight="1" x14ac:dyDescent="0.35">
      <c r="A14" s="59" t="s">
        <v>210</v>
      </c>
      <c r="B14" s="56" t="s">
        <v>207</v>
      </c>
      <c r="C14" s="58"/>
    </row>
    <row r="16" spans="1:3" x14ac:dyDescent="0.35">
      <c r="A16" s="55" t="s">
        <v>57</v>
      </c>
    </row>
    <row r="18" spans="1:3" ht="26.15" customHeight="1" x14ac:dyDescent="0.35">
      <c r="A18" s="59" t="s">
        <v>206</v>
      </c>
      <c r="B18" s="57" t="s">
        <v>207</v>
      </c>
      <c r="C18" s="58"/>
    </row>
    <row r="19" spans="1:3" ht="26.15" customHeight="1" x14ac:dyDescent="0.35">
      <c r="A19" s="59" t="s">
        <v>208</v>
      </c>
      <c r="B19" t="s">
        <v>207</v>
      </c>
      <c r="C19" s="58"/>
    </row>
    <row r="20" spans="1:3" ht="26.15" customHeight="1" x14ac:dyDescent="0.35">
      <c r="A20" s="59" t="s">
        <v>209</v>
      </c>
      <c r="B20" t="s">
        <v>207</v>
      </c>
      <c r="C20" s="58"/>
    </row>
    <row r="21" spans="1:3" ht="26.15" customHeight="1" x14ac:dyDescent="0.35">
      <c r="A21" s="59" t="s">
        <v>210</v>
      </c>
      <c r="B21" s="56" t="s">
        <v>207</v>
      </c>
      <c r="C21" s="58"/>
    </row>
    <row r="23" spans="1:3" x14ac:dyDescent="0.35">
      <c r="A23" s="55" t="s">
        <v>26</v>
      </c>
    </row>
    <row r="25" spans="1:3" ht="23.5" customHeight="1" x14ac:dyDescent="0.35">
      <c r="A25" s="59" t="s">
        <v>206</v>
      </c>
      <c r="B25" s="57" t="s">
        <v>207</v>
      </c>
      <c r="C25" s="58"/>
    </row>
    <row r="26" spans="1:3" ht="23.5" customHeight="1" x14ac:dyDescent="0.35">
      <c r="A26" s="59" t="s">
        <v>208</v>
      </c>
      <c r="B26" t="s">
        <v>207</v>
      </c>
      <c r="C26" s="58"/>
    </row>
    <row r="27" spans="1:3" ht="23.5" customHeight="1" x14ac:dyDescent="0.35">
      <c r="A27" s="59" t="s">
        <v>209</v>
      </c>
      <c r="B27" t="s">
        <v>207</v>
      </c>
      <c r="C27" s="58"/>
    </row>
    <row r="28" spans="1:3" ht="23.5" customHeight="1" x14ac:dyDescent="0.35">
      <c r="A28" s="59" t="s">
        <v>210</v>
      </c>
      <c r="B28" s="56" t="s">
        <v>207</v>
      </c>
      <c r="C28" s="58"/>
    </row>
    <row r="30" spans="1:3" x14ac:dyDescent="0.35">
      <c r="A30" s="55" t="s">
        <v>148</v>
      </c>
    </row>
    <row r="32" spans="1:3" ht="25" customHeight="1" x14ac:dyDescent="0.35">
      <c r="A32" s="59" t="s">
        <v>206</v>
      </c>
      <c r="B32" s="57" t="s">
        <v>207</v>
      </c>
      <c r="C32" s="58"/>
    </row>
    <row r="33" spans="1:3" ht="25" customHeight="1" x14ac:dyDescent="0.35">
      <c r="A33" s="59" t="s">
        <v>208</v>
      </c>
      <c r="B33" t="s">
        <v>207</v>
      </c>
      <c r="C33" s="58"/>
    </row>
    <row r="34" spans="1:3" ht="25" customHeight="1" x14ac:dyDescent="0.35">
      <c r="A34" s="59" t="s">
        <v>209</v>
      </c>
      <c r="B34" t="s">
        <v>207</v>
      </c>
      <c r="C34" s="58"/>
    </row>
    <row r="35" spans="1:3" ht="25" customHeight="1" x14ac:dyDescent="0.35">
      <c r="A35" s="59" t="s">
        <v>210</v>
      </c>
      <c r="B35" s="56" t="s">
        <v>207</v>
      </c>
      <c r="C35" s="5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5420-604B-449C-98C9-43339EDD73E2}">
  <dimension ref="A1:B16"/>
  <sheetViews>
    <sheetView zoomScale="85" zoomScaleNormal="85" workbookViewId="0">
      <selection activeCell="B11" sqref="B11"/>
    </sheetView>
  </sheetViews>
  <sheetFormatPr defaultRowHeight="14.5" x14ac:dyDescent="0.35"/>
  <cols>
    <col min="1" max="1" width="4" customWidth="1"/>
    <col min="2" max="2" width="146" customWidth="1"/>
  </cols>
  <sheetData>
    <row r="1" spans="1:2" ht="21" x14ac:dyDescent="0.5">
      <c r="A1" s="68" t="s">
        <v>212</v>
      </c>
    </row>
    <row r="2" spans="1:2" ht="29" x14ac:dyDescent="0.35">
      <c r="A2" s="69">
        <v>1</v>
      </c>
      <c r="B2" s="70" t="s">
        <v>213</v>
      </c>
    </row>
    <row r="3" spans="1:2" x14ac:dyDescent="0.35">
      <c r="A3" s="71"/>
      <c r="B3" s="72" t="s">
        <v>214</v>
      </c>
    </row>
    <row r="4" spans="1:2" x14ac:dyDescent="0.35">
      <c r="A4" s="71"/>
      <c r="B4" s="72"/>
    </row>
    <row r="5" spans="1:2" x14ac:dyDescent="0.35">
      <c r="A5" s="71">
        <v>2</v>
      </c>
      <c r="B5" s="72" t="s">
        <v>215</v>
      </c>
    </row>
    <row r="6" spans="1:2" x14ac:dyDescent="0.35">
      <c r="A6" s="71"/>
      <c r="B6" s="72" t="s">
        <v>216</v>
      </c>
    </row>
    <row r="7" spans="1:2" x14ac:dyDescent="0.35">
      <c r="A7" s="71"/>
      <c r="B7" s="72"/>
    </row>
    <row r="8" spans="1:2" x14ac:dyDescent="0.35">
      <c r="A8" s="71">
        <v>3</v>
      </c>
      <c r="B8" s="72" t="s">
        <v>217</v>
      </c>
    </row>
    <row r="9" spans="1:2" x14ac:dyDescent="0.35">
      <c r="A9" s="71"/>
      <c r="B9" s="72"/>
    </row>
    <row r="10" spans="1:2" x14ac:dyDescent="0.35">
      <c r="A10" s="71">
        <v>4</v>
      </c>
      <c r="B10" s="72" t="s">
        <v>218</v>
      </c>
    </row>
    <row r="11" spans="1:2" x14ac:dyDescent="0.35">
      <c r="A11" s="71"/>
      <c r="B11" s="72"/>
    </row>
    <row r="12" spans="1:2" x14ac:dyDescent="0.35">
      <c r="A12" s="71">
        <v>5</v>
      </c>
      <c r="B12" s="72" t="s">
        <v>219</v>
      </c>
    </row>
    <row r="13" spans="1:2" x14ac:dyDescent="0.35">
      <c r="A13" s="71"/>
      <c r="B13" s="72"/>
    </row>
    <row r="14" spans="1:2" x14ac:dyDescent="0.35">
      <c r="A14" s="71">
        <v>6</v>
      </c>
      <c r="B14" s="72" t="s">
        <v>220</v>
      </c>
    </row>
    <row r="15" spans="1:2" x14ac:dyDescent="0.35">
      <c r="A15" s="71"/>
      <c r="B15" s="72"/>
    </row>
    <row r="16" spans="1:2" x14ac:dyDescent="0.35">
      <c r="A16" s="73">
        <v>7</v>
      </c>
      <c r="B16" s="74" t="s">
        <v>221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DE5CA-EAC6-48AE-84C6-49F1F8ABD43D}">
  <dimension ref="A1:D10"/>
  <sheetViews>
    <sheetView workbookViewId="0">
      <selection activeCell="F14" sqref="F14"/>
    </sheetView>
  </sheetViews>
  <sheetFormatPr defaultColWidth="9.1796875" defaultRowHeight="14.5" x14ac:dyDescent="0.35"/>
  <sheetData>
    <row r="1" spans="1:4" x14ac:dyDescent="0.35">
      <c r="A1" s="7">
        <v>1</v>
      </c>
      <c r="B1" s="7">
        <v>2</v>
      </c>
      <c r="C1" s="7">
        <v>3</v>
      </c>
      <c r="D1" s="7">
        <v>4</v>
      </c>
    </row>
    <row r="2" spans="1:4" x14ac:dyDescent="0.35">
      <c r="A2" s="7" t="s">
        <v>2</v>
      </c>
      <c r="B2" s="7" t="s">
        <v>2</v>
      </c>
      <c r="C2" s="7" t="s">
        <v>2</v>
      </c>
      <c r="D2" s="7" t="s">
        <v>2</v>
      </c>
    </row>
    <row r="7" spans="1:4" ht="15.5" x14ac:dyDescent="0.35">
      <c r="A7" s="6"/>
    </row>
    <row r="8" spans="1:4" ht="15.5" x14ac:dyDescent="0.35">
      <c r="A8" s="6"/>
    </row>
    <row r="9" spans="1:4" ht="15.5" x14ac:dyDescent="0.35">
      <c r="A9" s="6"/>
    </row>
    <row r="10" spans="1:4" ht="15.5" x14ac:dyDescent="0.35">
      <c r="A10" s="6"/>
    </row>
  </sheetData>
  <sortState xmlns:xlrd2="http://schemas.microsoft.com/office/spreadsheetml/2017/richdata2" ref="A7:A16323">
    <sortCondition ref="A7:A1632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RM Implementation Checklist</vt:lpstr>
      <vt:lpstr>Interviewee Details</vt:lpstr>
      <vt:lpstr>Guidance Notes for Assessor</vt:lpstr>
      <vt:lpstr>Sheet4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WANG</dc:creator>
  <cp:keywords/>
  <dc:description/>
  <cp:lastModifiedBy>Ray Tan</cp:lastModifiedBy>
  <cp:revision/>
  <dcterms:created xsi:type="dcterms:W3CDTF">2019-05-22T07:42:40Z</dcterms:created>
  <dcterms:modified xsi:type="dcterms:W3CDTF">2024-01-17T09:11:06Z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227bd3-9d09-4bf6-822e-f7fb85733b0b_Enabled">
    <vt:lpwstr>true</vt:lpwstr>
  </property>
  <property fmtid="{D5CDD505-2E9C-101B-9397-08002B2CF9AE}" pid="3" name="MSIP_Label_0a227bd3-9d09-4bf6-822e-f7fb85733b0b_SetDate">
    <vt:lpwstr>2022-03-02T10:02:15Z</vt:lpwstr>
  </property>
  <property fmtid="{D5CDD505-2E9C-101B-9397-08002B2CF9AE}" pid="4" name="MSIP_Label_0a227bd3-9d09-4bf6-822e-f7fb85733b0b_Method">
    <vt:lpwstr>Standard</vt:lpwstr>
  </property>
  <property fmtid="{D5CDD505-2E9C-101B-9397-08002B2CF9AE}" pid="5" name="MSIP_Label_0a227bd3-9d09-4bf6-822e-f7fb85733b0b_Name">
    <vt:lpwstr>SENSITIVE NORMAL</vt:lpwstr>
  </property>
  <property fmtid="{D5CDD505-2E9C-101B-9397-08002B2CF9AE}" pid="6" name="MSIP_Label_0a227bd3-9d09-4bf6-822e-f7fb85733b0b_SiteId">
    <vt:lpwstr>0af12b50-8f19-4092-8ace-4dce8f8253e0</vt:lpwstr>
  </property>
  <property fmtid="{D5CDD505-2E9C-101B-9397-08002B2CF9AE}" pid="7" name="MSIP_Label_0a227bd3-9d09-4bf6-822e-f7fb85733b0b_ActionId">
    <vt:lpwstr>26d0bd24-14b3-4fa5-849f-0a256acfbb2a</vt:lpwstr>
  </property>
  <property fmtid="{D5CDD505-2E9C-101B-9397-08002B2CF9AE}" pid="8" name="MSIP_Label_0a227bd3-9d09-4bf6-822e-f7fb85733b0b_ContentBits">
    <vt:lpwstr>0</vt:lpwstr>
  </property>
</Properties>
</file>